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autoCompressPictures="0"/>
  <mc:AlternateContent xmlns:mc="http://schemas.openxmlformats.org/markup-compatibility/2006">
    <mc:Choice Requires="x15">
      <x15ac:absPath xmlns:x15ac="http://schemas.microsoft.com/office/spreadsheetml/2010/11/ac" url="C:\Users\hamejia\Desktop\CONTRATO 6  2018\mayo\plan anticorrupcion\"/>
    </mc:Choice>
  </mc:AlternateContent>
  <xr:revisionPtr revIDLastSave="0" documentId="13_ncr:1_{6F2684CE-9EDF-4FD0-BCB3-CFC7B724152A}" xr6:coauthVersionLast="31" xr6:coauthVersionMax="31" xr10:uidLastSave="{00000000-0000-0000-0000-000000000000}"/>
  <bookViews>
    <workbookView xWindow="0" yWindow="0" windowWidth="20490" windowHeight="7545" firstSheet="1" activeTab="1" xr2:uid="{00000000-000D-0000-FFFF-FFFF00000000}"/>
  </bookViews>
  <sheets>
    <sheet name="INFORMACIÓN" sheetId="6" state="hidden" r:id="rId1"/>
    <sheet name="3. RENDICION DE CUENTAS" sheetId="10" r:id="rId2"/>
  </sheets>
  <definedNames>
    <definedName name="_xlnm._FilterDatabase" localSheetId="1" hidden="1">'3. RENDICION DE CUENTAS'!$A$4:$K$31</definedName>
    <definedName name="Clasificacion">#REF!</definedName>
    <definedName name="DI">INFORMACIÓN!#REF!</definedName>
    <definedName name="DIA" localSheetId="0">INFORMACIÓN!$AB$3:$AB$18</definedName>
    <definedName name="Procesos">#REF!</definedName>
  </definedNames>
  <calcPr calcId="179017"/>
</workbook>
</file>

<file path=xl/calcChain.xml><?xml version="1.0" encoding="utf-8"?>
<calcChain xmlns="http://schemas.openxmlformats.org/spreadsheetml/2006/main">
  <c r="I26" i="10" l="1"/>
  <c r="I24" i="10"/>
  <c r="AD4" i="6"/>
  <c r="AD5" i="6"/>
  <c r="AD6" i="6" s="1"/>
  <c r="AD7" i="6" s="1"/>
  <c r="AD8" i="6" s="1"/>
  <c r="AD9" i="6" s="1"/>
  <c r="AB4" i="6"/>
  <c r="AB5" i="6" s="1"/>
  <c r="AB6" i="6" s="1"/>
  <c r="AB7" i="6" s="1"/>
  <c r="AB8" i="6" s="1"/>
  <c r="AB9" i="6" s="1"/>
  <c r="AB10" i="6" s="1"/>
  <c r="AB11" i="6" s="1"/>
  <c r="AB12" i="6" s="1"/>
  <c r="AB13" i="6" s="1"/>
  <c r="AB14" i="6" s="1"/>
  <c r="AB15" i="6" s="1"/>
  <c r="AB16" i="6" s="1"/>
  <c r="AB17" i="6" s="1"/>
  <c r="AB18" i="6" s="1"/>
</calcChain>
</file>

<file path=xl/sharedStrings.xml><?xml version="1.0" encoding="utf-8"?>
<sst xmlns="http://schemas.openxmlformats.org/spreadsheetml/2006/main" count="304" uniqueCount="260">
  <si>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</si>
  <si>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</si>
  <si>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</si>
  <si>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</si>
  <si>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</si>
  <si>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</si>
  <si>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</si>
  <si>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</si>
  <si>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</si>
  <si>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</si>
  <si>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</si>
  <si>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</si>
  <si>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</si>
  <si>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</si>
  <si>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</si>
  <si>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</si>
  <si>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</si>
  <si>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</si>
  <si>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</si>
  <si>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</si>
  <si>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</si>
  <si>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</si>
  <si>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</si>
  <si>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</si>
  <si>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</si>
  <si>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</si>
  <si>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</si>
  <si>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</si>
  <si>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</si>
  <si>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</si>
  <si>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</si>
  <si>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</si>
  <si>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</si>
  <si>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</si>
  <si>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</si>
  <si>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</si>
  <si>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</si>
  <si>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</si>
  <si>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</si>
  <si>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</si>
  <si>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</si>
  <si>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</si>
  <si>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</si>
  <si>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</si>
  <si>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</si>
  <si>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</si>
  <si>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</si>
  <si>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</si>
  <si>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</si>
  <si>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</si>
  <si>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</si>
  <si>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</si>
  <si>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</si>
  <si>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</si>
  <si>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</si>
  <si>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</si>
  <si>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</si>
  <si>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</si>
  <si>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</si>
  <si>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</si>
  <si>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</si>
  <si>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</si>
  <si>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</si>
  <si>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</si>
  <si>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</si>
  <si>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</si>
  <si>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</si>
  <si>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</si>
  <si>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</si>
  <si>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</si>
  <si>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</si>
  <si>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</si>
  <si>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</si>
  <si>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</si>
  <si>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</si>
  <si>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</si>
  <si>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</si>
  <si>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</si>
  <si>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</si>
  <si>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</si>
  <si>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</si>
  <si>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</si>
  <si>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</si>
  <si>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</si>
  <si>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</si>
  <si>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</si>
  <si>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</si>
  <si>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</si>
  <si>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</si>
  <si>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</si>
  <si>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</si>
  <si>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</si>
  <si>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</si>
  <si>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</si>
  <si>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</si>
  <si>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</si>
  <si>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</si>
  <si>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FINAL</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</si>
  <si>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</si>
  <si>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</si>
  <si>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</si>
  <si>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</si>
  <si>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</si>
  <si>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</si>
  <si>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</si>
  <si>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</si>
  <si>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</si>
  <si>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</si>
  <si>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</si>
  <si>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</si>
  <si>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</si>
  <si>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</si>
  <si>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</si>
  <si>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</si>
  <si>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</si>
  <si>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</si>
  <si>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</si>
  <si>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</si>
  <si>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</si>
  <si>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</si>
  <si>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</si>
  <si>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</si>
  <si>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</si>
  <si>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</si>
  <si>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</si>
  <si>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</si>
  <si>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</si>
  <si>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</si>
  <si>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</si>
  <si>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</si>
  <si>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</si>
  <si>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</si>
  <si>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</si>
  <si>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</si>
  <si>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</si>
  <si>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</si>
  <si>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</si>
  <si>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</si>
  <si>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</si>
  <si>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</si>
  <si>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</si>
  <si>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</si>
  <si>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</si>
  <si>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</si>
  <si>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t>
  </si>
  <si>
    <t>ACCIÓN</t>
  </si>
  <si>
    <t>FECHA INICIO</t>
  </si>
  <si>
    <t>PRODUCTO</t>
  </si>
  <si>
    <t>EVIDENCIA</t>
  </si>
  <si>
    <t>DESCRIPCIÓN AVANCE</t>
  </si>
  <si>
    <t>OBSERVACIONES/
RECOMENDACIONES</t>
  </si>
  <si>
    <t>FECHA DE REPROGRAMACIÓN</t>
  </si>
  <si>
    <t>ANÁLISIS DEL ESTADO DLPROCESO DE RENDICIÓN DE CUENTAS</t>
  </si>
  <si>
    <t>DISEÑO DE LA ESTRATEGIA DE RENDICIÓN DE CUENTAS</t>
  </si>
  <si>
    <t>IMPLEMENTACIÓN Y DESARROLLO DE LA ESTRATEGIA</t>
  </si>
  <si>
    <t>EVALUACIÓN A LA RENDICIÓN DE CUENTAS</t>
  </si>
  <si>
    <t>3. COMPONENTE: RENDICIÓN DE CUENTAS</t>
  </si>
  <si>
    <t xml:space="preserve">Jefe Oficina Asesora de Planeación en conjunto con el Director (a) General </t>
  </si>
  <si>
    <t xml:space="preserve">Informe de Encuentro con la ciudadanía
Evaluación de la Rendición de Cuentas (208-PLA-Ft- 58) </t>
  </si>
  <si>
    <t>Director(a) de Mejoramiento de Barrios en conjunto con la Oficina Asesora de Comunicaciones</t>
  </si>
  <si>
    <t>Escenario o evento  con participación ciudadana programado</t>
  </si>
  <si>
    <t>Director(a) de Urbanizaciones y Titulación en conjunto con la Oficina Asesora de Comunicaciones</t>
  </si>
  <si>
    <t>Escenario o evento de participación ciudadana definido</t>
  </si>
  <si>
    <t>Director(a) Reasentamientos  en conjunto con la Oficina Asesora de Comunicaciones</t>
  </si>
  <si>
    <t xml:space="preserve">Informe de desarrollo estrategia de comunicaciones </t>
  </si>
  <si>
    <t xml:space="preserve">Director(a) de Mejoramiento de Barrios </t>
  </si>
  <si>
    <t xml:space="preserve">Director(a) de Reasentamientos </t>
  </si>
  <si>
    <t>Informe de Rendición de Cuentas en el Formato Institucional</t>
  </si>
  <si>
    <t xml:space="preserve">Evaluar los escenarios o eventos de participación ciudadana a través de los(as) ciudadanos(as) </t>
  </si>
  <si>
    <t>Director(a) de Urbanizaciones y Titulación</t>
  </si>
  <si>
    <t>Inmediata (una vez finalice el escenario o evento de participación ciudadana)</t>
  </si>
  <si>
    <t>Asesor de Control Interno</t>
  </si>
  <si>
    <t>Inmediata (una vez finalice la rendición de cuentas)</t>
  </si>
  <si>
    <t>Proceso de Rendición de Cuentas evaluado por Control Interno</t>
  </si>
  <si>
    <t>Director(a) de Mejoramiento de Vivienda</t>
  </si>
  <si>
    <t xml:space="preserve">Publicación en la Página de la entidad del Informe de Encuentro con la ciudadanía y de las Evaluaciones de la Rendición de Cuentas (208-PLA-Ft- 58) </t>
  </si>
  <si>
    <t>208-PLA-FT-54  REGISTRO DE REUNIÓN v1
208-SADM-Ft-43 LISTADO DE ASISTENCIA
EVALUACIÓN DE LA RENDICIÓN DE CUENTAS (208-PLA-FT- 58)</t>
  </si>
  <si>
    <t xml:space="preserve">Presentación para la Rendición de Cuentas
Imágenes y publicidad, por los diferentes canales de comunicación de la entidad y Redes sociales. </t>
  </si>
  <si>
    <t>208-PLA-FT-54  REGISTRO DE REUNIÓN v1
208-SADM-Ft-43 LISTADO DE ASISTENCIA</t>
  </si>
  <si>
    <t>208-SADM-Ft-105 INFORME CAJA DE LA VIVIENDA POPULAR</t>
  </si>
  <si>
    <t xml:space="preserve">Realizar ajustes al Procedimiento de Participación Ciudadana y Rendición de Cuentas </t>
  </si>
  <si>
    <t xml:space="preserve">Procedimiento </t>
  </si>
  <si>
    <t xml:space="preserve">Realizar reporte de Caracterización
de los ciudadanos
grupos de interés a convocar en la Estrategia de Rendición de Cuentas 
 e identificar sus necesidades de
información para la vigencia 2018
</t>
  </si>
  <si>
    <t xml:space="preserve">Caracterización de ciudadanos y grupos de interés a convocar para participar en la Rendición de Cuentas </t>
  </si>
  <si>
    <t xml:space="preserve">3. </t>
  </si>
  <si>
    <t xml:space="preserve">Oficina Asesora de Planeación y Oficina Asesora de Comunicaciones </t>
  </si>
  <si>
    <t xml:space="preserve">Documento de Estrategia de Rendición de Cuentas que cumpla con los 4 puntos del Manual de RC ,  e  informe de divulgación de dicha Estrategia.  </t>
  </si>
  <si>
    <t xml:space="preserve">Realizar seguimiento a la Estrategia de Rendición de Cuentas </t>
  </si>
  <si>
    <t>Herramienta de Seguimiento</t>
  </si>
  <si>
    <t>Avance con porcentaje</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</si>
  <si>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</si>
  <si>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</si>
  <si>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Informe de Gestión Vigencias 2017 y  2018</t>
  </si>
  <si>
    <t>Publicación y Divulgación del Informe de Gestión Vigencias 2017 y 2018</t>
  </si>
  <si>
    <t xml:space="preserve">Reporte de las acciones de diálogo para la Audiencia y para otras actividades permanentes de Rendición de Cuentas como los Encuentros Ciudadanos </t>
  </si>
  <si>
    <t xml:space="preserve">Procedimiento de Rendición de Cuentas </t>
  </si>
  <si>
    <t>Promover escenarios o eventos de participación ciudadana entre la población beneficiada  y la entidad (Mínimo (1) escenario para la vigencia 2018).</t>
  </si>
  <si>
    <t>Promover escenarios o eventos de participación ciudadana entre los(as) ciudadanos(as) y la entidad (Mínimo dos para la vigencia 2018).</t>
  </si>
  <si>
    <t>Definir los criterios para presentación de los resultados en los aspectos técnicos, financieros y sociales en la Rendición de Cuentas</t>
  </si>
  <si>
    <t xml:space="preserve">Subdirección Financiera 
</t>
  </si>
  <si>
    <t xml:space="preserve">Realizar documento de diagnóstico de la Rendición de Cuentas para la vigencia 2018. El diagnóstico debe ser el punto de partida técnico para el diseño de una estrategia. Este se debe hacer a partir de la elaboración de un balance de debilidades y fortalezas internas sobre las acciones de Rendición de Cuentas efectuadas en el año inmediatamente anterior.
El diagnóstico se debe referir a tres grandes componentes: 
i. Balance de debilidades y fortalezas de los mecanismos utilizados por cada elemento de la Rendición de Cuentas: información, diálogo e incentivos,  
ii. Descripción crítica cualitativa de dichos mecanismos frente a los resultados esperados, y 
iii. Dar cuenta de los actores, donde se deben describir tanto los actores en su origen como en la relación que ellos sostienen con la entidad.  </t>
  </si>
  <si>
    <t xml:space="preserve">Evidenciar en documento, un insumo a la Estrategia de Rendición de  Cuentas la capacidad operativa y disponibilidad de recursos en la vigencia 2018, para realizar las actividades de Rendición de Cuentas </t>
  </si>
  <si>
    <t>Divulgar la Estrategia de Rendición de Cuentas</t>
  </si>
  <si>
    <t xml:space="preserve">Informe de Ejecución Presupuestal </t>
  </si>
  <si>
    <t xml:space="preserve">Informe de Ejecución Presupuestal Publicación </t>
  </si>
  <si>
    <t>Evaluar los escenarios o eventos de participación ciudadana a través de los(as) ciudadanos(as).</t>
  </si>
  <si>
    <t xml:space="preserve">Informe de los  resultados de todas las acciones de la Rendición de Cuentas: 
Documento memoria, publicados y divulgados para conocimiento de la ciudadanía. 
Evaluación de la estrategia del proceso de RdC de la entidad. 
</t>
  </si>
  <si>
    <t xml:space="preserve">Evaluar el proceso de Audiencia Pública en el marco de la Rendición de Cuentas </t>
  </si>
  <si>
    <t>N/A</t>
  </si>
  <si>
    <t>Definir los criterios para presentación de los resultados en los aspectos técnicos, financieros y sociales en la rendición de cuentas</t>
  </si>
  <si>
    <t xml:space="preserve">208-PLA-FT-54  REGISTRO DE REUNIÓN </t>
  </si>
  <si>
    <t>Realizar veinte (20) Acuerdos de Sostenibilidad</t>
  </si>
  <si>
    <t>Acuerdo de Sostenibilidad con la Comunidad</t>
  </si>
  <si>
    <t xml:space="preserve"> 208-MB-Ft-28 ACUERDO DE SOSTENIBILIDAD</t>
  </si>
  <si>
    <t xml:space="preserve">Evaluar veinte (20) escenarios o eventos de participación ciudadana </t>
  </si>
  <si>
    <t>Encuesta de satisfacción del evento o escenario  realizada</t>
  </si>
  <si>
    <t>208-PLA-Ft-58 Evaluación encuentro con la Ciudadanía y/o rendición de cuentas.</t>
  </si>
  <si>
    <t xml:space="preserve">Informe </t>
  </si>
  <si>
    <t>Se realizó acompañamiento a la mesa de Dialogo Sectorial.
Febrero 27 de 2018</t>
  </si>
  <si>
    <t xml:space="preserve">De acuerdo a como se programen las rendiciones de cuenta, Control interno realizará el acompañamiento </t>
  </si>
  <si>
    <t xml:space="preserve">http://www.cajaviviendapopular.gov.co/manos-productivas </t>
  </si>
  <si>
    <t>Director(a) Mejoramiento de Vivienda  en conjunto con la Oficina Asesora de Comunicaciones</t>
  </si>
  <si>
    <r>
      <t xml:space="preserve">notas de prensa sobre los Encuentros Ciudadanos “Los títulos de las viviendas ya están en nuestras manos” http://www.cajaviviendapopular.gov.co/?q=Noticias/%E2%80%9Clos-t%C3%ADtulos-de-las-viviendas-ya-est%C3%A1n-en-nuestras-manos%E2%80%9D  </t>
    </r>
    <r>
      <rPr>
        <sz val="10"/>
        <color rgb="FF000000"/>
        <rFont val="Palatino Linotype"/>
        <family val="2"/>
      </rPr>
      <t>﻿</t>
    </r>
  </si>
  <si>
    <t>El día 19 de enero se  llevo a cabo la reunión con el fin de realizar la planeación del evento realizado el día 22 de enero con los beneficiarios del proceso de Asistencia Técnica, Así mismo el día 17 de abril se realizó la reunión con el fin de planear la realización del foro de cierre del proyecto CVP 2015 - EGIPTO - LA CANDELARIA - HAB, el cual se realizo el día 20 de abril. Adicionalmente, entre los meses de enero y abril se ejecutaron las siguientes actividades de “soluciones CVP”, donde realizaron 10 jornadas de recolección de documentos de beneficiarios aspirantes al Subsidio de Mejoramiento de Vivienda en la modalidad de habitabilidad.</t>
  </si>
  <si>
    <t>Desde la Dirección de mejoramiento, durante el primer cuatrimestre se realizaron dos informes de evaluación de encuentros con la ciudadanía. El día 23 de abril, se envió a la OAP mediante memorando 2018IE5431 el informe del evento que realizo el proceso de asistencia técnica para la entrega de licencias obtenidas a beneficiarios y el día 24 de abril se envió mediante memorando 2018IE5448 el informe del foro de cierre de obras del proyecto CVP 2015 - EGIPTO - LA CANDELARIA - HAB, con sus respectivos soportes.</t>
  </si>
  <si>
    <t xml:space="preserve">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fin de mes (febrero). </t>
  </si>
  <si>
    <t xml:space="preserve">Se les reitera la importancia y la responsabilidad de cada uno de estos procesos a los Directores, Subdirectores y/o responsables de los proyectos de inversión. </t>
  </si>
  <si>
    <t>Mayo de 2018</t>
  </si>
  <si>
    <t>La Oficina Asesora de Comunicaciones promovió dos Encuentros de Participación Ciudadana  1. Entrega de Obra de Mejoramiento de Barrios Compostela (abril 8). Se realizó la debida planeación de los eventos de participación ciudadana denominados "Acuerdos de Sostenibilidad"</t>
  </si>
  <si>
    <t xml:space="preserve"> notas de prensa 
"El alcalde Enrique Peñalosa le cumplió a Compostela" http://www.cajaviviendapopular.gov.co/?q=Noticias/el-alcalde-enrique-pe%C3%B1alosa-le-cumpli%C3%B3-compostela.     Se observó la capacidad de generar dos (2) eventos adicionales teniendo en cuenta los avances en el recibo a satisfacción de obras a la comunidad.</t>
  </si>
  <si>
    <t>La actividad esta programada para dar inicio en el mes de Junio, sin embargo, La Oficina Asesora de Planeación, esta construyendo la estrategia de Rendición de Cuentas, una vez se cuente con el documento, se divulgará en los diferentes medios de la Entidad.</t>
  </si>
  <si>
    <t xml:space="preserve">
Se esta revisando el Procedimiento, ajustando algunas actividades, acorde a los requerimientos. 
Se tiene pendiente su consolidación y aprobación, para ser publicado en la carpeta de Calidad.</t>
  </si>
  <si>
    <t xml:space="preserve">Servicio al Ciudadano Responsabilidad Social
Direcciones Misionales y
</t>
  </si>
  <si>
    <t xml:space="preserve">Se tuvieron en cuenta recursos para fortalecer la capacidad operativa, y realizar así las actividades de Rendición de Cuentas. 
Evidencia encontrada en el FUSS - Proyecto 404 - 943 </t>
  </si>
  <si>
    <t xml:space="preserve"> Acciones de socialización del Procedimiento y actas de actividades vs. Responsables. Publicación carpeta de Calidad </t>
  </si>
  <si>
    <t>Documento y divulgación de resultados de la caracterización</t>
  </si>
  <si>
    <t>Se creo el formato de Partes Interesadas (208-PLA-Ft-72), para generar así el ejercicio con todos los procesos de la Entidad. 
Se realizó la Matriz de Grupos de Interés, efectuando reunión con cada una de las áreas, de forma tal que el ejercicio sea participativo.
El Formato y La Matriz se encuentra publicados en la Carpeta de Calidad.</t>
  </si>
  <si>
    <t>Una vez identificadas las parte interesadas, se generara la actualización de la Caracterización de ciudadanos, con las Misionales de la entidad. 
Actividad a ejecutarse a partir del segundo semestre del 2018.</t>
  </si>
  <si>
    <t xml:space="preserve">Capítulo de Capacidad Operativa e institucional en el Doc. final de Estrategia de Rendición de Cuentas </t>
  </si>
  <si>
    <t>Se ha iniciado con el Diagnostico, partiendo de la revisión del Procedimiento, en el cual se evidencian las actividades que deben desarrollarse para un correcta ejecución del ejercicio. 
Con base en las Rendiciones de Cuentas se ha efectuado balance sobre aspectos que deben mejorarse, teniendo en cuenta que la ultima rendición de la entidad fue en Diciembre -   2017 y la mesa de dialogo efectuada por la Secretaria de Hábitat, fue en el mes de Marzo 2018.
Para fortalecer los lineamientos que deben seguirse para un correcto ejercicio de Rendición de Cuentas, se realizó capacitación con el apoyo de la Veeduría Distrital,, tratando temas de Transparencia y Rendición de Cuentas.  
\\serv-cv11\calidad\30. PRESENTACIONES E INFORMES\SISTEMA INTEGRADO DE GESTIÓN\2018\CAPACITACION RENDICION DE CUENTAS</t>
  </si>
  <si>
    <t>El día 18 de abril de  2018 se entregarán 315 títulos en la Casa de la Cultura de Ciudad Bolívar, correspondiente a títulos del barrio la Playa 294, Arborizadora Alta 3, Arborizadora Baja 1, Sierra Morena 4, Caracolí 2, Guacamayas 3 y Laces 9</t>
  </si>
  <si>
    <t xml:space="preserve">Encuentro Ciudadano en Ciudad Bolívar para la Clausura del Programa Manos Productivas - Dirección de Reasentamientos (Abril28) </t>
  </si>
  <si>
    <t>Evidenciar la existencia de la Estrategia de Rendición de Cuenta, publicándola en la página web y adelantando acciones de socialización para funcionarios y contratistas de la CVP, así como con grupos de interés en el marco de las actividades de Responsabilidad Social</t>
  </si>
  <si>
    <t xml:space="preserve">Una vez se cuente con el documento "Estrategia de Rendición de Cuentas " se realizara el seguimiento al mismo, y se divulgara acorde a lo establecido en el  Plan de Comunicaciones, establecido por la Oficina Asesora de Comunicaciones. </t>
  </si>
  <si>
    <t>Se realizo la publicación del informe de gestión de la vigencia 2017, en la pagina web de la entidad, acorde a los requerimientos y fechas  establecidas 
http://www.cajaviviendapopular.gov.co/?q=search/node/presupuesto
http://www.cajaviviendapopular.gov.co/?q=Nosotros/Informes/informe-de-ejecucion-del-presupuesto-de-gastos-e-inversiones</t>
  </si>
  <si>
    <t xml:space="preserve">Generar información de calidad y en lenguaje comprensible antes, durante y pos Rendición de Cuentas </t>
  </si>
  <si>
    <t>Publicaciones en medios, piezas impresas, digitales, audiovisuales publicadas y elaboradas</t>
  </si>
  <si>
    <t xml:space="preserve">La Oficina Asesora de Comunicaciones, publico la información previa, durante y después, para la Mesa de Dialogo efectuada en el mes de Marzo - 2018, por la Secretaria del Hábitat, en la cual la Caja de la Vivienda Popular, participo, cumpliendo así los requerimientos establecidos.   </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</si>
  <si>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</si>
  <si>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</si>
  <si>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La Oficina Asesora de Planeación, construyó y generó los documentos requeridos por la Secretaria de Hábitat, para la Mesa de Dialogo, efectuada en el 27 de Febrero 2018, suministrando la información oportunamente, a la Secretaria, y la divulgación por los diversos medios de la Caja de la Vivienda Popular. 
La Oficina Asesora de Comunicaciones acompañó la Feria de Servicios realizada el 18 de Abril en Ciudad Bolívar donde se generó atención y diálogo entre beneficiarios y los equipos de Reas, Vivienda y Servicio al Ciudadano </t>
  </si>
  <si>
    <t xml:space="preserve">La Oficina Asesora de Planeación, acorde a los lineamientos dados por la Secretaria de Hábitat,  gestionó la información y se enviaron las piezas, el informe, entre otras,  para la publicación, de forma oportuna, previamente, durante y después, del evento de la Mesa de Dialogo efectuada el 27 de febrero - 2018, por la Secretaria del Hábitat, en la cual la Caja de la Vivienda Popular, participó, cumpliendo así los requerimientos establecidos.   
La Caja de la Vivienda Popular, apoyo el evento, facilitando a través de la BTL, la pantalla central de la Mesa de Dialogo. </t>
  </si>
  <si>
    <t xml:space="preserve">La Dirección de Reasentamientos, acorde a los lineamientos dados por la Secretaria de Hábitat,  entregó la información de la Misionalidad oportunamente, para el evento de la Mesa de Dialogo efectuada el 27 de febrero - 2018, por la Secretaria del Hábitat, en la cual la Caja de la Vivienda Popular, participó, cumpliendo así los requerimientos establecidos.    
</t>
  </si>
  <si>
    <t>Durante los meses de enero y febrero se firmaron diez (10) Acuerdos de Sostenibilidad conjuntamente con la comunidad beneficiada, correspondientes a diez (10) salones comunales reparados en las localidades de Bosa, San Cristóbal,
Santafé, Usaquén 
Suba,  Usme, 
Ciudad Bolívar.
En el mes de abril se firmó un (1) Acuerdo de Sostenibilidad en la localidad de Usme con la entrega a satisfacción de tres (3) tramos de escaleras.</t>
  </si>
  <si>
    <t>A 30 de abril de 2018 se proyectó, revisó y aprobó el Informe de Gestión de (diez ) 10 eventos "Acuerdos de Sostenibilidad" de la entrega a satisfacción de (10) salones comunales reparados en las localidades de Bosa, San Cristóbal, Santafé, Usaquén, Suba, Usme, Ciudad Bolívar.
La publicación de este informe reposa en la página web de la entidad.</t>
  </si>
  <si>
    <t>Se han efectuado 52 reuniones  de participación ciudadana  con los ciudadanos con  el fin de recoger los documentos para actualizar los expedientes para la titulación  del barrio María Paz</t>
  </si>
  <si>
    <t>Evaluar los escenarios o eventos de participación ciudadana a través de los(as) ciudadanos(as), mínimo cuatro (4) foros de cierre durante el periodo</t>
  </si>
  <si>
    <t xml:space="preserve">Durante el corte a Abril 30 - 2018, no se han efectuado foros de cierre con la ciudadanía. </t>
  </si>
  <si>
    <t>La Oficina Asesora de Planeación, acorde a los lineamientos dados por la Secretaria de Hábitat,  gestionó la información y  envió para publicación las piezas, de forma oportuna, previamente, durante y después, del evento, para la Mesa de Dialogo efectuada en el mes de Marzo - 2018, por la Secretaria del Hábitat, en la cual la Caja de la Vivienda Popular, participó, cumpliendo así los requerimientos establecidos.   
Se publicó el Informe de Rendición de Cuentas, previo, de acuerdo a la normatividad, y posteriormente  se publicaron las evidencias del evento. 
Se realizó y publicó la Presentación, para la Mesa de Dialogo efectuada, por la Secretaria de Hábitat, en la cual la Caja de la Vivienda Popular tuvo participación.
Se entregaron las respuestas, para las inquietudes generadas en el espacio de la Mesa de Dialogo, acorde a lo requerido por la ciudadanía.</t>
  </si>
  <si>
    <t>Fecha de Corte:  Abril 30 - 2018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</si>
</sst>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00_);_(* \(#,##0.00\);_(* &quot;-&quot;??_);_(@_)"/>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sz val="10"/>
      <color theme="1"/>
      <name val="Arial"/>
      <family val="2"/>
    </font>
    <font>
      <b/>
      <sz val="14"/>
      <color theme="1"/>
      <name val="Arial"/>
      <family val="2"/>
    </font>
    <font>
      <b/>
      <sz val="12"/>
      <color theme="1"/>
      <name val="Arial"/>
      <family val="2"/>
    </font>
    <font>
      <b/>
      <sz val="10"/>
      <color theme="1"/>
      <name val="Arial"/>
      <family val="2"/>
    </font>
    <font>
      <b/>
      <sz val="11"/>
      <color theme="1"/>
      <name val="Arial"/>
      <family val="2"/>
    </font>
    <font>
      <sz val="11"/>
      <color theme="1"/>
      <name val="Arial"/>
      <family val="2"/>
    </font>
    <font>
      <sz val="10"/>
      <color rgb="FF000000"/>
      <name val="Arial"/>
      <family val="2"/>
    </font>
    <font>
      <u/>
      <sz val="10"/>
      <color theme="10"/>
      <name val="Arial"/>
      <family val="2"/>
    </font>
    <font>
      <b/>
      <sz val="10"/>
      <color theme="0"/>
      <name val="Arial"/>
      <family val="2"/>
    </font>
    <font>
      <sz val="10"/>
      <color indexed="8"/>
      <name val="Arial"/>
      <family val="2"/>
    </font>
    <font>
      <sz val="10"/>
      <color rgb="FF000000"/>
      <name val="Palatino Linotype"/>
      <family val="2"/>
    </font>
  </fonts>
  <fills count="12">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s>
  <cellStyleXfs count="30">
    <xf numFmtId="0" fontId="0"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17" fillId="0" borderId="0" applyNumberFormat="0" applyFill="0" applyBorder="0" applyAlignment="0" applyProtection="0"/>
    <xf numFmtId="0" fontId="5" fillId="0" borderId="0"/>
    <xf numFmtId="43" fontId="5" fillId="0" borderId="0" applyFont="0" applyFill="0" applyBorder="0" applyAlignment="0" applyProtection="0"/>
    <xf numFmtId="0" fontId="3" fillId="0" borderId="0"/>
    <xf numFmtId="0" fontId="3" fillId="0" borderId="0"/>
    <xf numFmtId="0" fontId="2" fillId="0" borderId="0"/>
    <xf numFmtId="0" fontId="2" fillId="0" borderId="0"/>
    <xf numFmtId="43" fontId="5" fillId="0" borderId="0" applyFont="0" applyFill="0" applyBorder="0" applyAlignment="0" applyProtection="0"/>
    <xf numFmtId="0" fontId="2" fillId="0" borderId="0"/>
    <xf numFmtId="0" fontId="2" fillId="0" borderId="0"/>
    <xf numFmtId="41"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0" fontId="1" fillId="0" borderId="0"/>
    <xf numFmtId="0" fontId="1" fillId="0" borderId="0"/>
    <xf numFmtId="41"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0" fontId="1" fillId="0" borderId="0"/>
    <xf numFmtId="0" fontId="1" fillId="0" borderId="0"/>
    <xf numFmtId="41" fontId="5" fillId="0" borderId="0" applyFont="0" applyFill="0" applyBorder="0" applyAlignment="0" applyProtection="0"/>
  </cellStyleXfs>
  <cellXfs count="107">
    <xf numFmtId="0" fontId="0" fillId="0" borderId="0" xfId="0"/>
    <xf numFmtId="0" fontId="5" fillId="0" borderId="1" xfId="0" applyFont="1" applyBorder="1" applyAlignment="1">
      <alignment vertical="center"/>
    </xf>
    <xf numFmtId="0" fontId="7" fillId="2" borderId="1" xfId="0" applyFont="1" applyFill="1" applyBorder="1" applyAlignment="1">
      <alignment horizontal="center"/>
    </xf>
    <xf numFmtId="0" fontId="8" fillId="0" borderId="0" xfId="0" applyFont="1"/>
    <xf numFmtId="0" fontId="7"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xf>
    <xf numFmtId="0" fontId="7" fillId="2"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1" xfId="1" applyFont="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0" xfId="0" applyFont="1" applyBorder="1"/>
    <xf numFmtId="0" fontId="8" fillId="0" borderId="0" xfId="0" applyFont="1" applyAlignment="1">
      <alignment vertical="center" wrapText="1"/>
    </xf>
    <xf numFmtId="0" fontId="7" fillId="2"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7" fillId="0" borderId="0"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Alignment="1">
      <alignment vertical="center"/>
    </xf>
    <xf numFmtId="0" fontId="8" fillId="0" borderId="0" xfId="0" applyFont="1" applyFill="1"/>
    <xf numFmtId="0" fontId="6" fillId="0" borderId="0" xfId="0" applyFont="1" applyFill="1" applyBorder="1" applyAlignment="1">
      <alignment horizontal="center" vertical="center" wrapText="1"/>
    </xf>
    <xf numFmtId="0" fontId="5"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 xfId="0" applyFont="1" applyFill="1" applyBorder="1" applyAlignment="1">
      <alignment horizontal="left" vertical="center" wrapText="1"/>
    </xf>
    <xf numFmtId="0" fontId="10" fillId="9" borderId="1" xfId="4" applyFont="1" applyFill="1" applyBorder="1" applyAlignment="1">
      <alignment horizontal="center" vertical="center" wrapText="1"/>
    </xf>
    <xf numFmtId="0" fontId="16" fillId="9" borderId="1" xfId="0" applyFont="1" applyFill="1" applyBorder="1" applyAlignment="1">
      <alignment vertical="center" wrapText="1"/>
    </xf>
    <xf numFmtId="0" fontId="10" fillId="9" borderId="1" xfId="4" applyFont="1" applyFill="1" applyBorder="1" applyAlignment="1">
      <alignment horizontal="left" vertical="center" wrapText="1"/>
    </xf>
    <xf numFmtId="0" fontId="16" fillId="9" borderId="1" xfId="0" applyFont="1" applyFill="1" applyBorder="1" applyAlignment="1">
      <alignment horizontal="left" vertical="center" wrapText="1"/>
    </xf>
    <xf numFmtId="0" fontId="10" fillId="8" borderId="1" xfId="4" applyFont="1" applyFill="1" applyBorder="1" applyAlignment="1">
      <alignment horizontal="center" vertical="center" wrapText="1"/>
    </xf>
    <xf numFmtId="0" fontId="10" fillId="11" borderId="1" xfId="4" applyFont="1" applyFill="1" applyBorder="1" applyAlignment="1">
      <alignment horizontal="center" vertical="center" wrapText="1"/>
    </xf>
    <xf numFmtId="15" fontId="10" fillId="11" borderId="1" xfId="4" applyNumberFormat="1" applyFont="1" applyFill="1" applyBorder="1" applyAlignment="1">
      <alignment horizontal="center" vertical="center" wrapText="1"/>
    </xf>
    <xf numFmtId="0" fontId="10" fillId="7" borderId="1" xfId="4" applyFont="1" applyFill="1" applyBorder="1" applyAlignment="1">
      <alignment horizontal="center" vertical="center" wrapText="1"/>
    </xf>
    <xf numFmtId="15" fontId="10" fillId="7" borderId="1" xfId="4" applyNumberFormat="1" applyFont="1" applyFill="1" applyBorder="1" applyAlignment="1">
      <alignment horizontal="center" vertical="center" wrapText="1"/>
    </xf>
    <xf numFmtId="0" fontId="10" fillId="11" borderId="1" xfId="4" applyFont="1" applyFill="1" applyBorder="1" applyAlignment="1">
      <alignment horizontal="left" vertical="center" wrapText="1"/>
    </xf>
    <xf numFmtId="0" fontId="16" fillId="7" borderId="1" xfId="0" applyFont="1" applyFill="1" applyBorder="1" applyAlignment="1">
      <alignment vertical="center" wrapText="1"/>
    </xf>
    <xf numFmtId="0" fontId="16" fillId="7" borderId="1" xfId="0" applyFont="1" applyFill="1" applyBorder="1" applyAlignment="1">
      <alignment horizontal="justify" vertical="center" wrapText="1"/>
    </xf>
    <xf numFmtId="0" fontId="5" fillId="0" borderId="0" xfId="0" applyFont="1"/>
    <xf numFmtId="0" fontId="16" fillId="8" borderId="1" xfId="0" applyFont="1" applyFill="1" applyBorder="1" applyAlignment="1">
      <alignment horizontal="left" vertical="center" wrapText="1"/>
    </xf>
    <xf numFmtId="0" fontId="16" fillId="8" borderId="1" xfId="0" applyFont="1" applyFill="1" applyBorder="1" applyAlignment="1">
      <alignment horizontal="center" vertical="center" wrapText="1"/>
    </xf>
    <xf numFmtId="15" fontId="16"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6" fillId="9" borderId="1" xfId="0" applyFont="1" applyFill="1" applyBorder="1" applyAlignment="1">
      <alignment horizontal="justify" vertical="center" wrapText="1"/>
    </xf>
    <xf numFmtId="0" fontId="16" fillId="9" borderId="1" xfId="0" applyFont="1" applyFill="1" applyBorder="1" applyAlignment="1">
      <alignment horizontal="center" vertical="center" wrapText="1"/>
    </xf>
    <xf numFmtId="15" fontId="16" fillId="9" borderId="1" xfId="0" applyNumberFormat="1" applyFont="1" applyFill="1" applyBorder="1" applyAlignment="1">
      <alignment horizontal="center" vertical="center" wrapText="1"/>
    </xf>
    <xf numFmtId="0" fontId="16" fillId="7" borderId="1" xfId="0" applyFont="1" applyFill="1" applyBorder="1" applyAlignment="1">
      <alignment horizontal="left" vertical="center" wrapText="1"/>
    </xf>
    <xf numFmtId="0" fontId="16" fillId="7" borderId="1" xfId="0" applyFont="1" applyFill="1" applyBorder="1" applyAlignment="1">
      <alignment horizontal="center" vertical="center" wrapText="1"/>
    </xf>
    <xf numFmtId="0" fontId="10" fillId="8" borderId="1" xfId="10" applyFont="1" applyFill="1" applyBorder="1" applyAlignment="1">
      <alignment horizontal="center" vertical="center" wrapText="1"/>
    </xf>
    <xf numFmtId="9" fontId="13" fillId="9" borderId="1" xfId="5" applyFont="1" applyFill="1" applyBorder="1" applyAlignment="1">
      <alignment horizontal="center" vertical="center" wrapText="1"/>
    </xf>
    <xf numFmtId="0" fontId="10" fillId="11" borderId="1" xfId="4" applyFont="1" applyFill="1" applyBorder="1" applyAlignment="1">
      <alignment horizontal="center" vertical="top" wrapText="1"/>
    </xf>
    <xf numFmtId="0" fontId="16" fillId="7" borderId="1" xfId="0" applyFont="1" applyFill="1" applyBorder="1" applyAlignment="1">
      <alignment horizontal="center" vertical="top" wrapText="1"/>
    </xf>
    <xf numFmtId="15" fontId="13" fillId="7" borderId="1" xfId="4" applyNumberFormat="1" applyFont="1" applyFill="1" applyBorder="1" applyAlignment="1">
      <alignment horizontal="center" vertical="center" wrapText="1"/>
    </xf>
    <xf numFmtId="9" fontId="13" fillId="8" borderId="1" xfId="5" applyFont="1" applyFill="1" applyBorder="1" applyAlignment="1">
      <alignment horizontal="center" vertical="center" wrapText="1"/>
    </xf>
    <xf numFmtId="0" fontId="10" fillId="9" borderId="1" xfId="4" applyFont="1" applyFill="1" applyBorder="1" applyAlignment="1">
      <alignment horizontal="center" vertical="top" wrapText="1"/>
    </xf>
    <xf numFmtId="9" fontId="10" fillId="9" borderId="1" xfId="5" applyFont="1" applyFill="1" applyBorder="1" applyAlignment="1">
      <alignment horizontal="center" vertical="center" wrapText="1"/>
    </xf>
    <xf numFmtId="0" fontId="12" fillId="3" borderId="1" xfId="4" applyFont="1" applyFill="1" applyBorder="1" applyAlignment="1">
      <alignment horizontal="center" vertical="center" wrapText="1"/>
    </xf>
    <xf numFmtId="9" fontId="12" fillId="3" borderId="1" xfId="5" applyFont="1" applyFill="1" applyBorder="1" applyAlignment="1">
      <alignment horizontal="center" vertical="center" wrapText="1"/>
    </xf>
    <xf numFmtId="0" fontId="10" fillId="9" borderId="1" xfId="10" applyFont="1" applyFill="1" applyBorder="1" applyAlignment="1">
      <alignment horizontal="center" vertical="top" wrapText="1"/>
    </xf>
    <xf numFmtId="0" fontId="19" fillId="7" borderId="1" xfId="10" applyFont="1" applyFill="1" applyBorder="1" applyAlignment="1">
      <alignment horizontal="center" vertical="center" wrapText="1"/>
    </xf>
    <xf numFmtId="0" fontId="17" fillId="7" borderId="1" xfId="7" applyFill="1" applyBorder="1" applyAlignment="1">
      <alignment horizontal="center" vertical="top" wrapText="1"/>
    </xf>
    <xf numFmtId="0" fontId="19" fillId="7" borderId="1" xfId="10" applyFont="1" applyFill="1" applyBorder="1" applyAlignment="1">
      <alignment horizontal="justify" vertical="top" wrapText="1"/>
    </xf>
    <xf numFmtId="9" fontId="13" fillId="7" borderId="1" xfId="5" applyFont="1" applyFill="1" applyBorder="1" applyAlignment="1">
      <alignment horizontal="center" vertical="center" wrapText="1"/>
    </xf>
    <xf numFmtId="0" fontId="10" fillId="9" borderId="1" xfId="10" applyFont="1" applyFill="1" applyBorder="1" applyAlignment="1">
      <alignment horizontal="justify" vertical="top" wrapText="1"/>
    </xf>
    <xf numFmtId="9" fontId="14" fillId="7" borderId="1" xfId="5" applyFont="1" applyFill="1" applyBorder="1" applyAlignment="1">
      <alignment horizontal="center" vertical="center" wrapText="1"/>
    </xf>
    <xf numFmtId="0" fontId="15" fillId="9" borderId="1" xfId="10" applyFont="1" applyFill="1" applyBorder="1" applyAlignment="1">
      <alignment horizontal="center" vertical="top" wrapText="1"/>
    </xf>
    <xf numFmtId="9" fontId="14" fillId="9" borderId="1" xfId="5" applyFont="1" applyFill="1" applyBorder="1" applyAlignment="1">
      <alignment horizontal="center" vertical="center" wrapText="1"/>
    </xf>
    <xf numFmtId="9" fontId="14" fillId="8" borderId="1" xfId="5" applyFont="1" applyFill="1" applyBorder="1" applyAlignment="1">
      <alignment horizontal="center" vertical="center" wrapText="1"/>
    </xf>
    <xf numFmtId="0" fontId="15" fillId="8" borderId="1" xfId="10" applyFont="1" applyFill="1" applyBorder="1" applyAlignment="1">
      <alignment horizontal="center" vertical="center" wrapText="1"/>
    </xf>
    <xf numFmtId="15" fontId="13" fillId="7" borderId="1" xfId="10" applyNumberFormat="1" applyFont="1" applyFill="1" applyBorder="1" applyAlignment="1">
      <alignment horizontal="center" vertical="center" wrapText="1"/>
    </xf>
    <xf numFmtId="0" fontId="10" fillId="9" borderId="1" xfId="10" applyFont="1" applyFill="1" applyBorder="1" applyAlignment="1">
      <alignment horizontal="center" vertical="center" wrapText="1"/>
    </xf>
    <xf numFmtId="9" fontId="13" fillId="11" borderId="1" xfId="5" applyFont="1" applyFill="1" applyBorder="1" applyAlignment="1">
      <alignment horizontal="center" vertical="center" wrapText="1"/>
    </xf>
    <xf numFmtId="9" fontId="13" fillId="11" borderId="1" xfId="5" applyNumberFormat="1" applyFont="1" applyFill="1" applyBorder="1" applyAlignment="1">
      <alignment horizontal="center" vertical="center" wrapText="1"/>
    </xf>
    <xf numFmtId="9" fontId="13" fillId="8" borderId="1" xfId="5" applyFont="1" applyFill="1" applyBorder="1" applyAlignment="1">
      <alignment horizontal="center" vertical="center" wrapText="1"/>
    </xf>
    <xf numFmtId="9" fontId="10" fillId="8" borderId="1" xfId="10" applyNumberFormat="1" applyFont="1" applyFill="1" applyBorder="1" applyAlignment="1">
      <alignment horizontal="center" vertical="center" wrapText="1"/>
    </xf>
    <xf numFmtId="0" fontId="5" fillId="0" borderId="0" xfId="0" applyFont="1" applyFill="1" applyAlignment="1">
      <alignment horizontal="left" vertical="center"/>
    </xf>
    <xf numFmtId="9" fontId="13" fillId="7" borderId="1" xfId="4" applyNumberFormat="1" applyFont="1" applyFill="1" applyBorder="1" applyAlignment="1">
      <alignment horizontal="center" vertical="center" wrapText="1"/>
    </xf>
    <xf numFmtId="9" fontId="10" fillId="9" borderId="1" xfId="4"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18" fillId="6" borderId="1" xfId="4" applyFont="1" applyFill="1" applyBorder="1" applyAlignment="1">
      <alignment horizontal="center" vertical="center"/>
    </xf>
    <xf numFmtId="0" fontId="11"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8" fillId="10" borderId="2" xfId="4" applyFont="1" applyFill="1" applyBorder="1" applyAlignment="1">
      <alignment horizontal="center" vertical="center"/>
    </xf>
    <xf numFmtId="0" fontId="18" fillId="10" borderId="3" xfId="4" applyFont="1" applyFill="1" applyBorder="1" applyAlignment="1">
      <alignment horizontal="center" vertical="center"/>
    </xf>
    <xf numFmtId="0" fontId="18" fillId="10" borderId="4" xfId="4" applyFont="1" applyFill="1" applyBorder="1" applyAlignment="1">
      <alignment horizontal="center" vertical="center"/>
    </xf>
    <xf numFmtId="0" fontId="18" fillId="4" borderId="1" xfId="4" applyFont="1" applyFill="1" applyBorder="1" applyAlignment="1">
      <alignment horizontal="center" vertical="center"/>
    </xf>
    <xf numFmtId="0" fontId="18" fillId="5" borderId="1" xfId="4" applyFont="1" applyFill="1" applyBorder="1" applyAlignment="1">
      <alignment horizontal="center" vertical="center"/>
    </xf>
  </cellXfs>
  <cellStyles count="30">
    <cellStyle name="Hipervínculo" xfId="7" builtinId="8"/>
    <cellStyle name="Millares [0] 2" xfId="17" xr:uid="{00000000-0005-0000-0000-00003B000000}"/>
    <cellStyle name="Millares [0] 2 2" xfId="29" xr:uid="{00000000-0005-0000-0000-00003B000000}"/>
    <cellStyle name="Millares [0] 3" xfId="23" xr:uid="{00000000-0005-0000-0000-000041000000}"/>
    <cellStyle name="Millares 2" xfId="2" xr:uid="{00000000-0005-0000-0000-000002000000}"/>
    <cellStyle name="Millares 2 2" xfId="9" xr:uid="{00000000-0005-0000-0000-000003000000}"/>
    <cellStyle name="Millares 2 2 2" xfId="14" xr:uid="{00000000-0005-0000-0000-000003000000}"/>
    <cellStyle name="Millares 2 2 2 2" xfId="26" xr:uid="{00000000-0005-0000-0000-000003000000}"/>
    <cellStyle name="Millares 2 2 3" xfId="20" xr:uid="{00000000-0005-0000-0000-000003000000}"/>
    <cellStyle name="Normal" xfId="0" builtinId="0"/>
    <cellStyle name="Normal 2" xfId="4" xr:uid="{00000000-0005-0000-0000-000005000000}"/>
    <cellStyle name="Normal 2 2" xfId="1" xr:uid="{00000000-0005-0000-0000-000006000000}"/>
    <cellStyle name="Normal 2 3" xfId="10" xr:uid="{00000000-0005-0000-0000-000007000000}"/>
    <cellStyle name="Normal 2 3 2" xfId="15" xr:uid="{00000000-0005-0000-0000-000007000000}"/>
    <cellStyle name="Normal 2 3 2 2" xfId="27" xr:uid="{00000000-0005-0000-0000-000007000000}"/>
    <cellStyle name="Normal 2 3 3" xfId="21" xr:uid="{00000000-0005-0000-0000-000007000000}"/>
    <cellStyle name="Normal 2 4" xfId="12" xr:uid="{00000000-0005-0000-0000-000005000000}"/>
    <cellStyle name="Normal 2 4 2" xfId="24" xr:uid="{00000000-0005-0000-0000-000005000000}"/>
    <cellStyle name="Normal 2 5" xfId="18" xr:uid="{00000000-0005-0000-0000-000005000000}"/>
    <cellStyle name="Normal 3" xfId="8" xr:uid="{00000000-0005-0000-0000-000008000000}"/>
    <cellStyle name="Normal 4" xfId="6" xr:uid="{00000000-0005-0000-0000-000009000000}"/>
    <cellStyle name="Normal 4 2" xfId="11" xr:uid="{00000000-0005-0000-0000-00000A000000}"/>
    <cellStyle name="Normal 4 2 2" xfId="16" xr:uid="{00000000-0005-0000-0000-00000A000000}"/>
    <cellStyle name="Normal 4 2 2 2" xfId="28" xr:uid="{00000000-0005-0000-0000-00000A000000}"/>
    <cellStyle name="Normal 4 2 3" xfId="22" xr:uid="{00000000-0005-0000-0000-00000A000000}"/>
    <cellStyle name="Normal 4 3" xfId="13" xr:uid="{00000000-0005-0000-0000-000009000000}"/>
    <cellStyle name="Normal 4 3 2" xfId="25" xr:uid="{00000000-0005-0000-0000-000009000000}"/>
    <cellStyle name="Normal 4 4" xfId="19" xr:uid="{00000000-0005-0000-0000-000009000000}"/>
    <cellStyle name="Porcentaje 2" xfId="3" xr:uid="{00000000-0005-0000-0000-00000C000000}"/>
    <cellStyle name="Porcentual 2" xfId="5"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cajaviviendapopular.gov.co/manos-productiv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28"/>
  <sheetViews>
    <sheetView topLeftCell="T1" zoomScale="60" zoomScaleNormal="60" zoomScalePageLayoutView="60" workbookViewId="0">
      <selection activeCell="E14" sqref="E14"/>
    </sheetView>
  </sheetViews>
  <sheetFormatPr baseColWidth="10" defaultColWidth="10.85546875" defaultRowHeight="15" x14ac:dyDescent="0.25"/>
  <cols>
    <col min="1" max="1" width="25.42578125" style="3" customWidth="1"/>
    <col min="2" max="2" width="59.7109375" style="3" customWidth="1"/>
    <col min="3" max="3" width="6.85546875" style="15" customWidth="1"/>
    <col min="4" max="4" width="22.42578125" style="3" customWidth="1"/>
    <col min="5" max="5" width="28.42578125" style="3" customWidth="1"/>
    <col min="6" max="6" width="54.28515625" style="3" customWidth="1"/>
    <col min="7" max="7" width="10" style="3" customWidth="1"/>
    <col min="8" max="8" width="31" style="3" customWidth="1"/>
    <col min="9" max="9" width="15.7109375" style="3" customWidth="1"/>
    <col min="10" max="10" width="28.28515625" style="3" customWidth="1"/>
    <col min="11" max="11" width="5.85546875" style="30" customWidth="1"/>
    <col min="12" max="13" width="28.28515625" style="30" customWidth="1"/>
    <col min="14" max="14" width="8.7109375" style="30" customWidth="1"/>
    <col min="15" max="15" width="41.140625" style="30" customWidth="1"/>
    <col min="16" max="16" width="7.42578125" style="30" customWidth="1"/>
    <col min="17" max="17" width="28.28515625" style="30" customWidth="1"/>
    <col min="18" max="18" width="9" style="30" customWidth="1"/>
    <col min="19" max="20" width="28.28515625" style="30" customWidth="1"/>
    <col min="21" max="21" width="11.42578125" style="30" customWidth="1"/>
    <col min="22" max="22" width="28.28515625" style="30" customWidth="1"/>
    <col min="23" max="23" width="11.85546875" style="30" customWidth="1"/>
    <col min="24" max="24" width="16.42578125" style="30" customWidth="1"/>
    <col min="25" max="25" width="20.42578125" style="30" customWidth="1"/>
    <col min="26" max="26" width="47.42578125" style="30" customWidth="1"/>
    <col min="27" max="27" width="7.42578125" style="30" customWidth="1"/>
    <col min="28" max="28" width="10.85546875" style="3"/>
    <col min="29" max="29" width="18.28515625" style="3" customWidth="1"/>
    <col min="30" max="31" width="10.85546875" style="3"/>
    <col min="32" max="32" width="27.140625" style="3" customWidth="1"/>
    <col min="33" max="33" width="22.42578125" style="3" customWidth="1"/>
    <col min="34" max="34" width="22" style="16" customWidth="1"/>
    <col min="35" max="16384" width="10.85546875" style="3"/>
  </cols>
  <sheetData>
    <row r="2" spans="1:34" x14ac:dyDescent="0.25">
      <c r="A2" s="2" t="s">
        <v>0</v>
      </c>
      <c r="B2" s="17" t="s">
        <v>104</v>
      </c>
      <c r="C2" s="21"/>
      <c r="D2" s="94" t="s">
        <v>11</v>
      </c>
      <c r="E2" s="95"/>
      <c r="F2" s="96"/>
      <c r="H2" s="91" t="s">
        <v>25</v>
      </c>
      <c r="I2" s="91"/>
      <c r="J2" s="91"/>
      <c r="K2" s="21"/>
      <c r="L2" s="21"/>
      <c r="M2" s="21"/>
      <c r="N2" s="21"/>
      <c r="O2" s="21"/>
      <c r="P2" s="21"/>
      <c r="Q2" s="21"/>
      <c r="R2" s="21"/>
      <c r="S2" s="21"/>
      <c r="T2" s="21"/>
      <c r="U2" s="21"/>
      <c r="V2" s="21"/>
      <c r="W2" s="21"/>
      <c r="X2" s="21"/>
      <c r="Y2" s="21"/>
      <c r="Z2" s="21"/>
      <c r="AA2" s="21"/>
      <c r="AB2" s="4" t="s">
        <v>37</v>
      </c>
      <c r="AC2" s="4" t="s">
        <v>38</v>
      </c>
      <c r="AD2" s="4" t="s">
        <v>39</v>
      </c>
      <c r="AF2" s="4" t="s">
        <v>68</v>
      </c>
      <c r="AG2" s="4" t="s">
        <v>69</v>
      </c>
      <c r="AH2" s="4" t="s">
        <v>98</v>
      </c>
    </row>
    <row r="3" spans="1:34" ht="87" customHeight="1" x14ac:dyDescent="0.25">
      <c r="A3" s="5" t="s">
        <v>4</v>
      </c>
      <c r="B3" s="18" t="s">
        <v>105</v>
      </c>
      <c r="C3" s="19"/>
      <c r="D3" s="25" t="s">
        <v>129</v>
      </c>
      <c r="E3" s="88" t="s">
        <v>56</v>
      </c>
      <c r="F3" s="88"/>
      <c r="G3" s="6"/>
      <c r="H3" s="7" t="s">
        <v>22</v>
      </c>
      <c r="I3" s="7" t="s">
        <v>23</v>
      </c>
      <c r="J3" s="7" t="s">
        <v>24</v>
      </c>
      <c r="K3" s="21"/>
      <c r="L3" s="92" t="s">
        <v>27</v>
      </c>
      <c r="M3" s="93"/>
      <c r="N3" s="33"/>
      <c r="O3" s="27" t="s">
        <v>55</v>
      </c>
      <c r="P3" s="33"/>
      <c r="Q3" s="24" t="s">
        <v>52</v>
      </c>
      <c r="R3" s="33"/>
      <c r="S3" s="90" t="s">
        <v>31</v>
      </c>
      <c r="T3" s="90"/>
      <c r="U3" s="33"/>
      <c r="V3" s="24" t="s">
        <v>53</v>
      </c>
      <c r="W3" s="31"/>
      <c r="X3" s="91" t="s">
        <v>29</v>
      </c>
      <c r="Y3" s="91"/>
      <c r="Z3" s="91"/>
      <c r="AA3" s="31"/>
      <c r="AB3" s="9">
        <v>1</v>
      </c>
      <c r="AC3" s="9" t="s">
        <v>40</v>
      </c>
      <c r="AD3" s="9">
        <v>2015</v>
      </c>
      <c r="AF3" s="8" t="s">
        <v>70</v>
      </c>
      <c r="AG3" s="5" t="s">
        <v>82</v>
      </c>
      <c r="AH3" s="5" t="s">
        <v>82</v>
      </c>
    </row>
    <row r="4" spans="1:34" ht="89.25" customHeight="1" x14ac:dyDescent="0.25">
      <c r="A4" s="5" t="s">
        <v>103</v>
      </c>
      <c r="B4" s="18" t="s">
        <v>141</v>
      </c>
      <c r="C4" s="19"/>
      <c r="D4" s="25" t="s">
        <v>130</v>
      </c>
      <c r="E4" s="88" t="s">
        <v>57</v>
      </c>
      <c r="F4" s="88"/>
      <c r="G4" s="6"/>
      <c r="H4" s="8" t="s">
        <v>12</v>
      </c>
      <c r="I4" s="10">
        <v>5</v>
      </c>
      <c r="J4" s="8" t="s">
        <v>17</v>
      </c>
      <c r="K4" s="28"/>
      <c r="L4" s="7" t="s">
        <v>26</v>
      </c>
      <c r="M4" s="7" t="s">
        <v>23</v>
      </c>
      <c r="N4" s="21"/>
      <c r="O4" s="5" t="s">
        <v>136</v>
      </c>
      <c r="P4" s="21"/>
      <c r="Q4" s="1" t="s">
        <v>119</v>
      </c>
      <c r="R4" s="21"/>
      <c r="S4" s="7" t="s">
        <v>26</v>
      </c>
      <c r="T4" s="7" t="s">
        <v>23</v>
      </c>
      <c r="U4" s="21"/>
      <c r="V4" s="1" t="s">
        <v>122</v>
      </c>
      <c r="W4" s="32"/>
      <c r="X4" s="22" t="s">
        <v>22</v>
      </c>
      <c r="Y4" s="22" t="s">
        <v>23</v>
      </c>
      <c r="Z4" s="22" t="s">
        <v>24</v>
      </c>
      <c r="AA4" s="32"/>
      <c r="AB4" s="9">
        <f t="shared" ref="AB4:AB18" si="0">AB3+1</f>
        <v>2</v>
      </c>
      <c r="AC4" s="9" t="s">
        <v>41</v>
      </c>
      <c r="AD4" s="9">
        <f t="shared" ref="AD4:AD9" si="1">AD3+1</f>
        <v>2016</v>
      </c>
      <c r="AF4" s="5" t="s">
        <v>71</v>
      </c>
      <c r="AG4" s="5" t="s">
        <v>95</v>
      </c>
      <c r="AH4" s="5" t="s">
        <v>99</v>
      </c>
    </row>
    <row r="5" spans="1:34" ht="120" customHeight="1" x14ac:dyDescent="0.25">
      <c r="A5" s="5" t="s">
        <v>3</v>
      </c>
      <c r="B5" s="18" t="s">
        <v>106</v>
      </c>
      <c r="C5" s="19"/>
      <c r="D5" s="25" t="s">
        <v>131</v>
      </c>
      <c r="E5" s="88" t="s">
        <v>58</v>
      </c>
      <c r="F5" s="88"/>
      <c r="G5" s="6"/>
      <c r="H5" s="8" t="s">
        <v>13</v>
      </c>
      <c r="I5" s="10">
        <v>4</v>
      </c>
      <c r="J5" s="8" t="s">
        <v>18</v>
      </c>
      <c r="K5" s="28"/>
      <c r="L5" s="13" t="s">
        <v>127</v>
      </c>
      <c r="M5" s="9">
        <v>0.5</v>
      </c>
      <c r="N5" s="34"/>
      <c r="O5" s="5" t="s">
        <v>137</v>
      </c>
      <c r="P5" s="34"/>
      <c r="Q5" s="1" t="s">
        <v>120</v>
      </c>
      <c r="R5" s="34"/>
      <c r="S5" s="13" t="s">
        <v>32</v>
      </c>
      <c r="T5" s="9">
        <v>1</v>
      </c>
      <c r="U5" s="34"/>
      <c r="V5" s="1" t="s">
        <v>123</v>
      </c>
      <c r="W5" s="32"/>
      <c r="X5" s="26" t="s">
        <v>115</v>
      </c>
      <c r="Y5" s="10">
        <v>1</v>
      </c>
      <c r="Z5" s="23" t="s">
        <v>30</v>
      </c>
      <c r="AA5" s="32"/>
      <c r="AB5" s="9">
        <f t="shared" si="0"/>
        <v>3</v>
      </c>
      <c r="AC5" s="9" t="s">
        <v>42</v>
      </c>
      <c r="AD5" s="9">
        <f t="shared" si="1"/>
        <v>2017</v>
      </c>
      <c r="AF5" s="5" t="s">
        <v>72</v>
      </c>
      <c r="AG5" s="5" t="s">
        <v>85</v>
      </c>
      <c r="AH5" s="5" t="s">
        <v>83</v>
      </c>
    </row>
    <row r="6" spans="1:34" ht="129.75" customHeight="1" x14ac:dyDescent="0.25">
      <c r="A6" s="5" t="s">
        <v>8</v>
      </c>
      <c r="B6" s="18" t="s">
        <v>107</v>
      </c>
      <c r="C6" s="19"/>
      <c r="D6" s="25" t="s">
        <v>132</v>
      </c>
      <c r="E6" s="88" t="s">
        <v>59</v>
      </c>
      <c r="F6" s="88"/>
      <c r="G6" s="6"/>
      <c r="H6" s="8" t="s">
        <v>14</v>
      </c>
      <c r="I6" s="10">
        <v>3</v>
      </c>
      <c r="J6" s="8" t="s">
        <v>19</v>
      </c>
      <c r="K6" s="28"/>
      <c r="L6" s="13" t="s">
        <v>128</v>
      </c>
      <c r="M6" s="9">
        <v>1</v>
      </c>
      <c r="N6" s="34"/>
      <c r="O6" s="5" t="s">
        <v>138</v>
      </c>
      <c r="P6" s="34"/>
      <c r="Q6" s="1" t="s">
        <v>121</v>
      </c>
      <c r="R6" s="34"/>
      <c r="S6" s="13" t="s">
        <v>33</v>
      </c>
      <c r="T6" s="9">
        <v>2</v>
      </c>
      <c r="U6" s="34"/>
      <c r="V6" s="1" t="s">
        <v>124</v>
      </c>
      <c r="W6" s="32"/>
      <c r="X6" s="26" t="s">
        <v>116</v>
      </c>
      <c r="Y6" s="10">
        <v>2</v>
      </c>
      <c r="Z6" s="23" t="s">
        <v>65</v>
      </c>
      <c r="AA6" s="32"/>
      <c r="AB6" s="9">
        <f t="shared" si="0"/>
        <v>4</v>
      </c>
      <c r="AC6" s="9" t="s">
        <v>43</v>
      </c>
      <c r="AD6" s="9">
        <f t="shared" si="1"/>
        <v>2018</v>
      </c>
      <c r="AF6" s="5" t="s">
        <v>73</v>
      </c>
      <c r="AG6" s="5" t="s">
        <v>86</v>
      </c>
      <c r="AH6" s="5" t="s">
        <v>84</v>
      </c>
    </row>
    <row r="7" spans="1:34" ht="106.5" customHeight="1" x14ac:dyDescent="0.25">
      <c r="A7" s="5" t="s">
        <v>2</v>
      </c>
      <c r="B7" s="18" t="s">
        <v>109</v>
      </c>
      <c r="C7" s="19"/>
      <c r="D7" s="25" t="s">
        <v>66</v>
      </c>
      <c r="E7" s="88" t="s">
        <v>60</v>
      </c>
      <c r="F7" s="88"/>
      <c r="G7" s="6"/>
      <c r="H7" s="8" t="s">
        <v>15</v>
      </c>
      <c r="I7" s="10">
        <v>2</v>
      </c>
      <c r="J7" s="8" t="s">
        <v>20</v>
      </c>
      <c r="K7" s="28"/>
      <c r="L7" s="28"/>
      <c r="M7" s="28"/>
      <c r="N7" s="28"/>
      <c r="O7" s="5" t="s">
        <v>139</v>
      </c>
      <c r="P7" s="28"/>
      <c r="Q7" s="28"/>
      <c r="R7" s="28"/>
      <c r="S7" s="13" t="s">
        <v>34</v>
      </c>
      <c r="T7" s="9">
        <v>3</v>
      </c>
      <c r="U7" s="28"/>
      <c r="V7" s="28"/>
      <c r="W7" s="28"/>
      <c r="X7" s="26" t="s">
        <v>117</v>
      </c>
      <c r="Y7" s="10">
        <v>3</v>
      </c>
      <c r="Z7" s="23" t="s">
        <v>64</v>
      </c>
      <c r="AA7" s="28"/>
      <c r="AB7" s="9">
        <f t="shared" si="0"/>
        <v>5</v>
      </c>
      <c r="AC7" s="9" t="s">
        <v>44</v>
      </c>
      <c r="AD7" s="9">
        <f t="shared" si="1"/>
        <v>2019</v>
      </c>
      <c r="AF7" s="5" t="s">
        <v>74</v>
      </c>
      <c r="AG7" s="5" t="s">
        <v>87</v>
      </c>
      <c r="AH7" s="5" t="s">
        <v>100</v>
      </c>
    </row>
    <row r="8" spans="1:34" ht="90" customHeight="1" x14ac:dyDescent="0.25">
      <c r="A8" s="5" t="s">
        <v>1</v>
      </c>
      <c r="B8" s="18" t="s">
        <v>110</v>
      </c>
      <c r="C8" s="19"/>
      <c r="D8" s="25" t="s">
        <v>133</v>
      </c>
      <c r="E8" s="89" t="s">
        <v>28</v>
      </c>
      <c r="F8" s="89"/>
      <c r="G8" s="6"/>
      <c r="H8" s="8" t="s">
        <v>16</v>
      </c>
      <c r="I8" s="10">
        <v>1</v>
      </c>
      <c r="J8" s="8" t="s">
        <v>21</v>
      </c>
      <c r="K8" s="28"/>
      <c r="L8" s="24" t="s">
        <v>54</v>
      </c>
      <c r="M8" s="28"/>
      <c r="N8" s="28"/>
      <c r="O8" s="35" t="s">
        <v>140</v>
      </c>
      <c r="P8" s="28"/>
      <c r="Q8" s="28"/>
      <c r="R8" s="28"/>
      <c r="S8" s="13" t="s">
        <v>35</v>
      </c>
      <c r="T8" s="9">
        <v>4</v>
      </c>
      <c r="U8" s="28"/>
      <c r="V8" s="28"/>
      <c r="W8" s="28"/>
      <c r="X8" s="26" t="s">
        <v>118</v>
      </c>
      <c r="Y8" s="10">
        <v>4</v>
      </c>
      <c r="Z8" s="23" t="s">
        <v>63</v>
      </c>
      <c r="AA8" s="28"/>
      <c r="AB8" s="9">
        <f t="shared" si="0"/>
        <v>6</v>
      </c>
      <c r="AC8" s="9" t="s">
        <v>45</v>
      </c>
      <c r="AD8" s="9">
        <f t="shared" si="1"/>
        <v>2020</v>
      </c>
      <c r="AF8" s="5" t="s">
        <v>75</v>
      </c>
      <c r="AG8" s="5" t="s">
        <v>88</v>
      </c>
      <c r="AH8" s="5" t="s">
        <v>101</v>
      </c>
    </row>
    <row r="9" spans="1:34" ht="136.5" customHeight="1" x14ac:dyDescent="0.25">
      <c r="A9" s="5" t="s">
        <v>9</v>
      </c>
      <c r="B9" s="18" t="s">
        <v>108</v>
      </c>
      <c r="C9" s="19"/>
      <c r="D9" s="25" t="s">
        <v>134</v>
      </c>
      <c r="E9" s="89" t="s">
        <v>61</v>
      </c>
      <c r="F9" s="89"/>
      <c r="G9" s="6"/>
      <c r="H9" s="6"/>
      <c r="I9" s="11"/>
      <c r="J9" s="6"/>
      <c r="K9" s="29"/>
      <c r="L9" s="1" t="s">
        <v>125</v>
      </c>
      <c r="M9" s="29"/>
      <c r="N9" s="29"/>
      <c r="O9" s="29"/>
      <c r="P9" s="29"/>
      <c r="Q9" s="29"/>
      <c r="R9" s="29"/>
      <c r="S9" s="13" t="s">
        <v>36</v>
      </c>
      <c r="T9" s="14">
        <v>5</v>
      </c>
      <c r="U9" s="29"/>
      <c r="V9" s="29"/>
      <c r="W9" s="29"/>
      <c r="X9" s="29"/>
      <c r="Y9" s="29"/>
      <c r="Z9" s="29"/>
      <c r="AA9" s="29"/>
      <c r="AB9" s="9">
        <f t="shared" si="0"/>
        <v>7</v>
      </c>
      <c r="AC9" s="9" t="s">
        <v>46</v>
      </c>
      <c r="AD9" s="9">
        <f t="shared" si="1"/>
        <v>2021</v>
      </c>
      <c r="AF9" s="5" t="s">
        <v>76</v>
      </c>
      <c r="AG9" s="5" t="s">
        <v>89</v>
      </c>
      <c r="AH9" s="5" t="s">
        <v>102</v>
      </c>
    </row>
    <row r="10" spans="1:34" ht="69.75" customHeight="1" x14ac:dyDescent="0.25">
      <c r="A10" s="5" t="s">
        <v>5</v>
      </c>
      <c r="B10" s="18" t="s">
        <v>111</v>
      </c>
      <c r="C10" s="19"/>
      <c r="D10" s="25" t="s">
        <v>135</v>
      </c>
      <c r="E10" s="89" t="s">
        <v>62</v>
      </c>
      <c r="F10" s="89"/>
      <c r="G10" s="6"/>
      <c r="L10" s="1" t="s">
        <v>126</v>
      </c>
      <c r="AB10" s="9">
        <f>AB9+1</f>
        <v>8</v>
      </c>
      <c r="AC10" s="9" t="s">
        <v>47</v>
      </c>
      <c r="AD10" s="9"/>
      <c r="AF10" s="5" t="s">
        <v>77</v>
      </c>
      <c r="AG10" s="5" t="s">
        <v>90</v>
      </c>
    </row>
    <row r="11" spans="1:34" ht="100.5" customHeight="1" x14ac:dyDescent="0.25">
      <c r="A11" s="12" t="s">
        <v>6</v>
      </c>
      <c r="B11" s="18" t="s">
        <v>142</v>
      </c>
      <c r="C11" s="19"/>
      <c r="G11" s="6"/>
      <c r="AB11" s="9">
        <f t="shared" si="0"/>
        <v>9</v>
      </c>
      <c r="AC11" s="9" t="s">
        <v>48</v>
      </c>
      <c r="AD11" s="9"/>
      <c r="AF11" s="5" t="s">
        <v>78</v>
      </c>
      <c r="AG11" s="5" t="s">
        <v>91</v>
      </c>
    </row>
    <row r="12" spans="1:34" ht="57.75" customHeight="1" x14ac:dyDescent="0.25">
      <c r="A12" s="12" t="s">
        <v>67</v>
      </c>
      <c r="B12" s="18" t="s">
        <v>113</v>
      </c>
      <c r="C12" s="19"/>
      <c r="G12" s="6"/>
      <c r="AB12" s="9">
        <f t="shared" si="0"/>
        <v>10</v>
      </c>
      <c r="AC12" s="9" t="s">
        <v>49</v>
      </c>
      <c r="AD12" s="9"/>
      <c r="AF12" s="5" t="s">
        <v>79</v>
      </c>
      <c r="AG12" s="5" t="s">
        <v>92</v>
      </c>
    </row>
    <row r="13" spans="1:34" ht="66" customHeight="1" x14ac:dyDescent="0.25">
      <c r="A13" s="12" t="s">
        <v>7</v>
      </c>
      <c r="B13" s="18" t="s">
        <v>112</v>
      </c>
      <c r="C13" s="19"/>
      <c r="G13" s="6"/>
      <c r="AB13" s="9">
        <f t="shared" si="0"/>
        <v>11</v>
      </c>
      <c r="AC13" s="9" t="s">
        <v>50</v>
      </c>
      <c r="AD13" s="9"/>
      <c r="AF13" s="5" t="s">
        <v>80</v>
      </c>
      <c r="AG13" s="5" t="s">
        <v>93</v>
      </c>
    </row>
    <row r="14" spans="1:34" ht="105" customHeight="1" x14ac:dyDescent="0.25">
      <c r="A14" s="12" t="s">
        <v>10</v>
      </c>
      <c r="B14" s="18" t="s">
        <v>114</v>
      </c>
      <c r="C14" s="19"/>
      <c r="G14" s="6"/>
      <c r="AB14" s="9">
        <f t="shared" si="0"/>
        <v>12</v>
      </c>
      <c r="AC14" s="9" t="s">
        <v>51</v>
      </c>
      <c r="AD14" s="9"/>
      <c r="AF14" s="5" t="s">
        <v>81</v>
      </c>
      <c r="AG14" s="5" t="s">
        <v>94</v>
      </c>
    </row>
    <row r="15" spans="1:34" ht="90" customHeight="1" x14ac:dyDescent="0.25">
      <c r="B15" s="6"/>
      <c r="C15" s="20"/>
      <c r="G15" s="6"/>
      <c r="AB15" s="9">
        <f t="shared" si="0"/>
        <v>13</v>
      </c>
      <c r="AC15" s="9"/>
      <c r="AD15" s="9"/>
    </row>
    <row r="16" spans="1:34" x14ac:dyDescent="0.25">
      <c r="AB16" s="9">
        <f t="shared" si="0"/>
        <v>14</v>
      </c>
      <c r="AC16" s="9"/>
      <c r="AD16" s="9"/>
    </row>
    <row r="17" spans="11:30" x14ac:dyDescent="0.25">
      <c r="K17" s="31"/>
      <c r="L17" s="31"/>
      <c r="M17" s="31"/>
      <c r="N17" s="31"/>
      <c r="O17" s="31"/>
      <c r="P17" s="31"/>
      <c r="Q17" s="31"/>
      <c r="R17" s="31"/>
      <c r="S17" s="31"/>
      <c r="T17" s="31"/>
      <c r="U17" s="31"/>
      <c r="V17" s="31"/>
      <c r="W17" s="31"/>
      <c r="X17" s="31"/>
      <c r="Y17" s="31"/>
      <c r="Z17" s="31"/>
      <c r="AA17" s="31"/>
      <c r="AB17" s="9">
        <f t="shared" si="0"/>
        <v>15</v>
      </c>
      <c r="AC17" s="9"/>
      <c r="AD17" s="9"/>
    </row>
    <row r="18" spans="11:30" x14ac:dyDescent="0.25">
      <c r="K18" s="32"/>
      <c r="L18" s="32"/>
      <c r="M18" s="32"/>
      <c r="N18" s="32"/>
      <c r="O18" s="32"/>
      <c r="P18" s="32"/>
      <c r="Q18" s="32"/>
      <c r="R18" s="32"/>
      <c r="S18" s="32"/>
      <c r="T18" s="32"/>
      <c r="U18" s="32"/>
      <c r="V18" s="32"/>
      <c r="W18" s="32"/>
      <c r="X18" s="32"/>
      <c r="Y18" s="32"/>
      <c r="Z18" s="32"/>
      <c r="AA18" s="32"/>
      <c r="AB18" s="9">
        <f t="shared" si="0"/>
        <v>16</v>
      </c>
      <c r="AC18" s="9"/>
      <c r="AD18" s="9"/>
    </row>
    <row r="19" spans="11:30" x14ac:dyDescent="0.25">
      <c r="AB19" s="11"/>
      <c r="AC19" s="11"/>
    </row>
    <row r="20" spans="11:30" x14ac:dyDescent="0.25">
      <c r="AB20" s="11"/>
      <c r="AC20" s="11"/>
    </row>
    <row r="21" spans="11:30" x14ac:dyDescent="0.25">
      <c r="AB21" s="11"/>
      <c r="AC21" s="11"/>
    </row>
    <row r="22" spans="11:30" x14ac:dyDescent="0.25">
      <c r="AB22" s="11"/>
      <c r="AC22" s="11"/>
    </row>
    <row r="23" spans="11:30" x14ac:dyDescent="0.25">
      <c r="AB23" s="11"/>
      <c r="AC23" s="11"/>
    </row>
    <row r="24" spans="11:30" x14ac:dyDescent="0.25">
      <c r="AB24" s="11"/>
      <c r="AC24" s="11"/>
    </row>
    <row r="25" spans="11:30" x14ac:dyDescent="0.25">
      <c r="AB25" s="11"/>
      <c r="AC25" s="11"/>
    </row>
    <row r="26" spans="11:30" x14ac:dyDescent="0.25">
      <c r="AB26" s="11"/>
      <c r="AC26" s="11"/>
    </row>
    <row r="27" spans="11:30" x14ac:dyDescent="0.25">
      <c r="AB27" s="11"/>
      <c r="AC27" s="11"/>
    </row>
    <row r="28" spans="11:30" x14ac:dyDescent="0.25">
      <c r="AB28" s="11"/>
      <c r="AC28" s="11"/>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31"/>
  <sheetViews>
    <sheetView tabSelected="1" topLeftCell="A31" zoomScale="70" zoomScaleNormal="70" zoomScalePageLayoutView="90" workbookViewId="0">
      <selection activeCell="E31" sqref="E31"/>
    </sheetView>
  </sheetViews>
  <sheetFormatPr baseColWidth="10" defaultColWidth="10.85546875" defaultRowHeight="12.75" x14ac:dyDescent="0.2"/>
  <cols>
    <col min="1" max="1" width="15.7109375" style="48" customWidth="1"/>
    <col min="2" max="2" width="34" style="48" customWidth="1"/>
    <col min="3" max="3" width="17.42578125" style="48" customWidth="1"/>
    <col min="4" max="4" width="17.7109375" style="48" customWidth="1"/>
    <col min="5" max="5" width="23" style="48" customWidth="1"/>
    <col min="6" max="6" width="24.42578125" style="48" customWidth="1"/>
    <col min="7" max="7" width="19.85546875" style="48" customWidth="1"/>
    <col min="8" max="8" width="26.140625" style="48" customWidth="1"/>
    <col min="9" max="9" width="10.85546875" style="48"/>
    <col min="10" max="10" width="24.28515625" style="48" customWidth="1"/>
    <col min="11" max="11" width="28.42578125" style="48" customWidth="1"/>
    <col min="12" max="12" width="10.85546875" style="85"/>
    <col min="13" max="16384" width="10.85546875" style="48"/>
  </cols>
  <sheetData>
    <row r="1" spans="1:11" x14ac:dyDescent="0.2">
      <c r="A1" s="98" t="s">
        <v>156</v>
      </c>
      <c r="B1" s="98"/>
      <c r="C1" s="98"/>
      <c r="D1" s="98"/>
      <c r="E1" s="98"/>
      <c r="F1" s="98"/>
      <c r="G1" s="98"/>
      <c r="H1" s="98"/>
      <c r="I1" s="98"/>
      <c r="J1" s="98"/>
      <c r="K1" s="98"/>
    </row>
    <row r="2" spans="1:11" x14ac:dyDescent="0.2">
      <c r="A2" s="98"/>
      <c r="B2" s="98"/>
      <c r="C2" s="98"/>
      <c r="D2" s="98"/>
      <c r="E2" s="98"/>
      <c r="F2" s="98"/>
      <c r="G2" s="98"/>
      <c r="H2" s="98"/>
      <c r="I2" s="98"/>
      <c r="J2" s="98"/>
      <c r="K2" s="98"/>
    </row>
    <row r="3" spans="1:11" ht="15.75" x14ac:dyDescent="0.2">
      <c r="A3" s="99" t="s">
        <v>259</v>
      </c>
      <c r="B3" s="100"/>
      <c r="C3" s="100"/>
      <c r="D3" s="100"/>
      <c r="E3" s="100"/>
      <c r="F3" s="100"/>
      <c r="G3" s="100"/>
      <c r="H3" s="100"/>
      <c r="I3" s="100"/>
      <c r="J3" s="100"/>
      <c r="K3" s="101"/>
    </row>
    <row r="4" spans="1:11" ht="47.25" x14ac:dyDescent="0.2">
      <c r="A4" s="66" t="s">
        <v>143</v>
      </c>
      <c r="B4" s="66" t="s">
        <v>145</v>
      </c>
      <c r="C4" s="66" t="s">
        <v>96</v>
      </c>
      <c r="D4" s="66" t="s">
        <v>146</v>
      </c>
      <c r="E4" s="66" t="s">
        <v>97</v>
      </c>
      <c r="F4" s="66" t="s">
        <v>147</v>
      </c>
      <c r="G4" s="66" t="s">
        <v>148</v>
      </c>
      <c r="H4" s="66" t="s">
        <v>149</v>
      </c>
      <c r="I4" s="67" t="s">
        <v>144</v>
      </c>
      <c r="J4" s="66" t="s">
        <v>150</v>
      </c>
      <c r="K4" s="67" t="s">
        <v>151</v>
      </c>
    </row>
    <row r="5" spans="1:11" x14ac:dyDescent="0.2">
      <c r="A5" s="102" t="s">
        <v>152</v>
      </c>
      <c r="B5" s="103"/>
      <c r="C5" s="103"/>
      <c r="D5" s="103"/>
      <c r="E5" s="103"/>
      <c r="F5" s="103"/>
      <c r="G5" s="103"/>
      <c r="H5" s="103"/>
      <c r="I5" s="103"/>
      <c r="J5" s="103"/>
      <c r="K5" s="104"/>
    </row>
    <row r="6" spans="1:11" ht="166.5" customHeight="1" x14ac:dyDescent="0.2">
      <c r="A6" s="41">
        <v>1</v>
      </c>
      <c r="B6" s="45" t="s">
        <v>180</v>
      </c>
      <c r="C6" s="41" t="s">
        <v>157</v>
      </c>
      <c r="D6" s="42">
        <v>43160</v>
      </c>
      <c r="E6" s="42">
        <v>43465</v>
      </c>
      <c r="F6" s="42" t="s">
        <v>181</v>
      </c>
      <c r="G6" s="41" t="s">
        <v>234</v>
      </c>
      <c r="H6" s="60" t="s">
        <v>231</v>
      </c>
      <c r="I6" s="81">
        <v>0.2</v>
      </c>
      <c r="J6" s="41"/>
      <c r="K6" s="60"/>
    </row>
    <row r="7" spans="1:11" ht="246.75" customHeight="1" x14ac:dyDescent="0.2">
      <c r="A7" s="41">
        <v>2</v>
      </c>
      <c r="B7" s="45" t="s">
        <v>182</v>
      </c>
      <c r="C7" s="41" t="s">
        <v>232</v>
      </c>
      <c r="D7" s="42">
        <v>43160</v>
      </c>
      <c r="E7" s="42">
        <v>43465</v>
      </c>
      <c r="F7" s="42" t="s">
        <v>183</v>
      </c>
      <c r="G7" s="41" t="s">
        <v>235</v>
      </c>
      <c r="H7" s="60" t="s">
        <v>236</v>
      </c>
      <c r="I7" s="81">
        <v>0.25</v>
      </c>
      <c r="J7" s="41" t="s">
        <v>237</v>
      </c>
      <c r="K7" s="60"/>
    </row>
    <row r="8" spans="1:11" ht="374.25" customHeight="1" x14ac:dyDescent="0.2">
      <c r="A8" s="41" t="s">
        <v>184</v>
      </c>
      <c r="B8" s="45" t="s">
        <v>200</v>
      </c>
      <c r="C8" s="41" t="s">
        <v>157</v>
      </c>
      <c r="D8" s="42">
        <v>43191</v>
      </c>
      <c r="E8" s="42">
        <v>43465</v>
      </c>
      <c r="F8" s="42" t="s">
        <v>181</v>
      </c>
      <c r="G8" s="41" t="s">
        <v>238</v>
      </c>
      <c r="H8" s="60" t="s">
        <v>239</v>
      </c>
      <c r="I8" s="82">
        <v>0.2</v>
      </c>
      <c r="J8" s="41"/>
      <c r="K8" s="60"/>
    </row>
    <row r="9" spans="1:11" ht="111.75" customHeight="1" x14ac:dyDescent="0.2">
      <c r="A9" s="41">
        <v>4</v>
      </c>
      <c r="B9" s="45" t="s">
        <v>201</v>
      </c>
      <c r="C9" s="41" t="s">
        <v>157</v>
      </c>
      <c r="D9" s="42">
        <v>43221</v>
      </c>
      <c r="E9" s="42">
        <v>43465</v>
      </c>
      <c r="F9" s="42" t="s">
        <v>181</v>
      </c>
      <c r="G9" s="41" t="s">
        <v>238</v>
      </c>
      <c r="H9" s="60" t="s">
        <v>233</v>
      </c>
      <c r="I9" s="81">
        <v>0.25</v>
      </c>
      <c r="J9" s="41"/>
      <c r="K9" s="60"/>
    </row>
    <row r="10" spans="1:11" x14ac:dyDescent="0.2">
      <c r="A10" s="105" t="s">
        <v>153</v>
      </c>
      <c r="B10" s="105"/>
      <c r="C10" s="105"/>
      <c r="D10" s="105"/>
      <c r="E10" s="105"/>
      <c r="F10" s="105"/>
      <c r="G10" s="105"/>
      <c r="H10" s="105"/>
      <c r="I10" s="105"/>
      <c r="J10" s="105"/>
      <c r="K10" s="105"/>
    </row>
    <row r="11" spans="1:11" ht="204" customHeight="1" x14ac:dyDescent="0.2">
      <c r="A11" s="43">
        <v>1</v>
      </c>
      <c r="B11" s="56" t="s">
        <v>196</v>
      </c>
      <c r="C11" s="57" t="s">
        <v>159</v>
      </c>
      <c r="D11" s="44">
        <v>43101</v>
      </c>
      <c r="E11" s="44">
        <v>43464</v>
      </c>
      <c r="F11" s="57" t="s">
        <v>160</v>
      </c>
      <c r="G11" s="57" t="s">
        <v>210</v>
      </c>
      <c r="H11" s="69" t="s">
        <v>228</v>
      </c>
      <c r="I11" s="72">
        <v>1</v>
      </c>
      <c r="J11" s="61" t="s">
        <v>229</v>
      </c>
      <c r="K11" s="79" t="s">
        <v>227</v>
      </c>
    </row>
    <row r="12" spans="1:11" ht="124.5" customHeight="1" x14ac:dyDescent="0.2">
      <c r="A12" s="43">
        <v>2</v>
      </c>
      <c r="B12" s="46" t="s">
        <v>197</v>
      </c>
      <c r="C12" s="57" t="s">
        <v>161</v>
      </c>
      <c r="D12" s="44">
        <v>43132</v>
      </c>
      <c r="E12" s="44">
        <v>43465</v>
      </c>
      <c r="F12" s="57" t="s">
        <v>162</v>
      </c>
      <c r="G12" s="57" t="s">
        <v>176</v>
      </c>
      <c r="H12" s="69" t="s">
        <v>240</v>
      </c>
      <c r="I12" s="74">
        <v>0.33</v>
      </c>
      <c r="J12" s="61" t="s">
        <v>222</v>
      </c>
      <c r="K12" s="62"/>
    </row>
    <row r="13" spans="1:11" ht="95.25" customHeight="1" x14ac:dyDescent="0.2">
      <c r="A13" s="43">
        <v>3</v>
      </c>
      <c r="B13" s="46" t="s">
        <v>197</v>
      </c>
      <c r="C13" s="57" t="s">
        <v>163</v>
      </c>
      <c r="D13" s="44">
        <v>43132</v>
      </c>
      <c r="E13" s="44">
        <v>43465</v>
      </c>
      <c r="F13" s="57" t="s">
        <v>162</v>
      </c>
      <c r="G13" s="57" t="s">
        <v>176</v>
      </c>
      <c r="H13" s="69" t="s">
        <v>241</v>
      </c>
      <c r="I13" s="86">
        <v>0.33</v>
      </c>
      <c r="J13" s="70" t="s">
        <v>220</v>
      </c>
      <c r="K13" s="62"/>
    </row>
    <row r="14" spans="1:11" ht="239.25" customHeight="1" x14ac:dyDescent="0.2">
      <c r="A14" s="43">
        <v>4</v>
      </c>
      <c r="B14" s="47" t="s">
        <v>197</v>
      </c>
      <c r="C14" s="47" t="s">
        <v>221</v>
      </c>
      <c r="D14" s="44">
        <v>43101</v>
      </c>
      <c r="E14" s="44">
        <v>43465</v>
      </c>
      <c r="F14" s="57" t="s">
        <v>162</v>
      </c>
      <c r="G14" s="57" t="s">
        <v>176</v>
      </c>
      <c r="H14" s="71" t="s">
        <v>223</v>
      </c>
      <c r="I14" s="72">
        <v>1</v>
      </c>
      <c r="J14" s="62"/>
      <c r="K14" s="62"/>
    </row>
    <row r="15" spans="1:11" ht="212.25" customHeight="1" x14ac:dyDescent="0.2">
      <c r="A15" s="43">
        <v>5</v>
      </c>
      <c r="B15" s="46" t="s">
        <v>202</v>
      </c>
      <c r="C15" s="57" t="s">
        <v>185</v>
      </c>
      <c r="D15" s="44">
        <v>43252</v>
      </c>
      <c r="E15" s="44">
        <v>43464</v>
      </c>
      <c r="F15" s="57" t="s">
        <v>186</v>
      </c>
      <c r="G15" s="57" t="s">
        <v>242</v>
      </c>
      <c r="H15" s="57" t="s">
        <v>230</v>
      </c>
      <c r="I15" s="61" t="s">
        <v>208</v>
      </c>
      <c r="J15" s="61"/>
      <c r="K15" s="62"/>
    </row>
    <row r="16" spans="1:11" ht="147" customHeight="1" x14ac:dyDescent="0.2">
      <c r="A16" s="43">
        <v>6</v>
      </c>
      <c r="B16" s="46" t="s">
        <v>187</v>
      </c>
      <c r="C16" s="57" t="s">
        <v>185</v>
      </c>
      <c r="D16" s="44">
        <v>43282</v>
      </c>
      <c r="E16" s="44">
        <v>43464</v>
      </c>
      <c r="F16" s="57" t="s">
        <v>188</v>
      </c>
      <c r="G16" s="43" t="s">
        <v>189</v>
      </c>
      <c r="H16" s="57" t="s">
        <v>243</v>
      </c>
      <c r="I16" s="61" t="s">
        <v>208</v>
      </c>
      <c r="J16" s="61"/>
      <c r="K16" s="62"/>
    </row>
    <row r="17" spans="1:11" x14ac:dyDescent="0.2">
      <c r="A17" s="106" t="s">
        <v>154</v>
      </c>
      <c r="B17" s="106"/>
      <c r="C17" s="106"/>
      <c r="D17" s="106"/>
      <c r="E17" s="106"/>
      <c r="F17" s="106"/>
      <c r="G17" s="106"/>
      <c r="H17" s="106"/>
      <c r="I17" s="106"/>
      <c r="J17" s="106"/>
      <c r="K17" s="106"/>
    </row>
    <row r="18" spans="1:11" ht="204" x14ac:dyDescent="0.2">
      <c r="A18" s="40">
        <v>1</v>
      </c>
      <c r="B18" s="49" t="s">
        <v>190</v>
      </c>
      <c r="C18" s="50" t="s">
        <v>191</v>
      </c>
      <c r="D18" s="51">
        <v>43101</v>
      </c>
      <c r="E18" s="51">
        <v>43465</v>
      </c>
      <c r="F18" s="51" t="s">
        <v>192</v>
      </c>
      <c r="G18" s="51" t="s">
        <v>193</v>
      </c>
      <c r="H18" s="58" t="s">
        <v>244</v>
      </c>
      <c r="I18" s="63">
        <v>0.5</v>
      </c>
      <c r="J18" s="58"/>
      <c r="K18" s="58"/>
    </row>
    <row r="19" spans="1:11" ht="181.5" customHeight="1" x14ac:dyDescent="0.2">
      <c r="A19" s="40">
        <v>2</v>
      </c>
      <c r="B19" s="49" t="s">
        <v>245</v>
      </c>
      <c r="C19" s="50" t="s">
        <v>3</v>
      </c>
      <c r="D19" s="51">
        <v>43160</v>
      </c>
      <c r="E19" s="51">
        <v>43465</v>
      </c>
      <c r="F19" s="50" t="s">
        <v>164</v>
      </c>
      <c r="G19" s="40" t="s">
        <v>246</v>
      </c>
      <c r="H19" s="40" t="s">
        <v>247</v>
      </c>
      <c r="I19" s="84">
        <v>0.5</v>
      </c>
      <c r="J19" s="58"/>
      <c r="K19" s="58"/>
    </row>
    <row r="20" spans="1:11" ht="374.25" customHeight="1" x14ac:dyDescent="0.2">
      <c r="A20" s="40">
        <v>3</v>
      </c>
      <c r="B20" s="49" t="s">
        <v>248</v>
      </c>
      <c r="C20" s="50" t="s">
        <v>185</v>
      </c>
      <c r="D20" s="51">
        <v>43160</v>
      </c>
      <c r="E20" s="51">
        <v>43465</v>
      </c>
      <c r="F20" s="50" t="s">
        <v>249</v>
      </c>
      <c r="G20" s="40" t="s">
        <v>194</v>
      </c>
      <c r="H20" s="58" t="s">
        <v>250</v>
      </c>
      <c r="I20" s="63">
        <v>0.3</v>
      </c>
      <c r="J20" s="58"/>
      <c r="K20" s="58"/>
    </row>
    <row r="21" spans="1:11" ht="192.75" customHeight="1" x14ac:dyDescent="0.2">
      <c r="A21" s="40">
        <v>4</v>
      </c>
      <c r="B21" s="49" t="s">
        <v>190</v>
      </c>
      <c r="C21" s="50" t="s">
        <v>199</v>
      </c>
      <c r="D21" s="51">
        <v>43132</v>
      </c>
      <c r="E21" s="51">
        <v>43464</v>
      </c>
      <c r="F21" s="50" t="s">
        <v>203</v>
      </c>
      <c r="G21" s="40" t="s">
        <v>204</v>
      </c>
      <c r="H21" s="51" t="s">
        <v>225</v>
      </c>
      <c r="I21" s="77">
        <v>0.18</v>
      </c>
      <c r="J21" s="78" t="s">
        <v>226</v>
      </c>
      <c r="K21" s="58"/>
    </row>
    <row r="22" spans="1:11" ht="260.25" customHeight="1" x14ac:dyDescent="0.2">
      <c r="A22" s="40">
        <v>5</v>
      </c>
      <c r="B22" s="49" t="s">
        <v>198</v>
      </c>
      <c r="C22" s="50" t="s">
        <v>185</v>
      </c>
      <c r="D22" s="51">
        <v>43160</v>
      </c>
      <c r="E22" s="51">
        <v>43465</v>
      </c>
      <c r="F22" s="50" t="s">
        <v>167</v>
      </c>
      <c r="G22" s="52" t="s">
        <v>177</v>
      </c>
      <c r="H22" s="58" t="s">
        <v>251</v>
      </c>
      <c r="I22" s="63">
        <v>0.33</v>
      </c>
      <c r="J22" s="58"/>
      <c r="K22" s="58"/>
    </row>
    <row r="23" spans="1:11" ht="232.5" customHeight="1" x14ac:dyDescent="0.2">
      <c r="A23" s="40">
        <v>6</v>
      </c>
      <c r="B23" s="49" t="s">
        <v>209</v>
      </c>
      <c r="C23" s="50" t="s">
        <v>166</v>
      </c>
      <c r="D23" s="51">
        <v>43101</v>
      </c>
      <c r="E23" s="51">
        <v>43465</v>
      </c>
      <c r="F23" s="50" t="s">
        <v>167</v>
      </c>
      <c r="G23" s="52" t="s">
        <v>177</v>
      </c>
      <c r="H23" s="58" t="s">
        <v>252</v>
      </c>
      <c r="I23" s="83">
        <v>0.33</v>
      </c>
      <c r="J23" s="58"/>
      <c r="K23" s="58"/>
    </row>
    <row r="24" spans="1:11" ht="98.25" customHeight="1" x14ac:dyDescent="0.2">
      <c r="A24" s="40">
        <v>7</v>
      </c>
      <c r="B24" s="49" t="s">
        <v>211</v>
      </c>
      <c r="C24" s="50" t="s">
        <v>165</v>
      </c>
      <c r="D24" s="51">
        <v>43101</v>
      </c>
      <c r="E24" s="51">
        <v>43464</v>
      </c>
      <c r="F24" s="50" t="s">
        <v>212</v>
      </c>
      <c r="G24" s="40" t="s">
        <v>213</v>
      </c>
      <c r="H24" s="58" t="s">
        <v>253</v>
      </c>
      <c r="I24" s="63">
        <f>11/20</f>
        <v>0.55000000000000004</v>
      </c>
      <c r="J24" s="58" t="s">
        <v>208</v>
      </c>
      <c r="K24" s="58" t="s">
        <v>208</v>
      </c>
    </row>
    <row r="25" spans="1:11" x14ac:dyDescent="0.2">
      <c r="A25" s="97" t="s">
        <v>155</v>
      </c>
      <c r="B25" s="97"/>
      <c r="C25" s="97"/>
      <c r="D25" s="97"/>
      <c r="E25" s="97"/>
      <c r="F25" s="97"/>
      <c r="G25" s="97"/>
      <c r="H25" s="97"/>
      <c r="I25" s="97"/>
      <c r="J25" s="97"/>
      <c r="K25" s="97"/>
    </row>
    <row r="26" spans="1:11" ht="125.25" customHeight="1" x14ac:dyDescent="0.2">
      <c r="A26" s="36">
        <v>1</v>
      </c>
      <c r="B26" s="37" t="s">
        <v>214</v>
      </c>
      <c r="C26" s="54" t="s">
        <v>165</v>
      </c>
      <c r="D26" s="55">
        <v>42736</v>
      </c>
      <c r="E26" s="55">
        <v>43464</v>
      </c>
      <c r="F26" s="36" t="s">
        <v>215</v>
      </c>
      <c r="G26" s="36" t="s">
        <v>216</v>
      </c>
      <c r="H26" s="68" t="s">
        <v>254</v>
      </c>
      <c r="I26" s="59">
        <f>10/20</f>
        <v>0.5</v>
      </c>
      <c r="J26" s="80" t="s">
        <v>208</v>
      </c>
      <c r="K26" s="80" t="s">
        <v>208</v>
      </c>
    </row>
    <row r="27" spans="1:11" ht="126.75" customHeight="1" x14ac:dyDescent="0.2">
      <c r="A27" s="36">
        <v>2</v>
      </c>
      <c r="B27" s="38" t="s">
        <v>168</v>
      </c>
      <c r="C27" s="36" t="s">
        <v>169</v>
      </c>
      <c r="D27" s="36" t="s">
        <v>170</v>
      </c>
      <c r="E27" s="36" t="s">
        <v>170</v>
      </c>
      <c r="F27" s="36" t="s">
        <v>162</v>
      </c>
      <c r="G27" s="36" t="s">
        <v>178</v>
      </c>
      <c r="H27" s="75" t="s">
        <v>255</v>
      </c>
      <c r="I27" s="76">
        <v>0.33</v>
      </c>
      <c r="J27" s="64"/>
      <c r="K27" s="64"/>
    </row>
    <row r="28" spans="1:11" ht="76.5" customHeight="1" x14ac:dyDescent="0.2">
      <c r="A28" s="36">
        <v>3</v>
      </c>
      <c r="B28" s="37" t="s">
        <v>207</v>
      </c>
      <c r="C28" s="54" t="s">
        <v>171</v>
      </c>
      <c r="D28" s="55" t="s">
        <v>172</v>
      </c>
      <c r="E28" s="55" t="s">
        <v>172</v>
      </c>
      <c r="F28" s="54" t="s">
        <v>173</v>
      </c>
      <c r="G28" s="36" t="s">
        <v>179</v>
      </c>
      <c r="H28" s="64" t="s">
        <v>218</v>
      </c>
      <c r="I28" s="59">
        <v>1</v>
      </c>
      <c r="J28" s="64" t="s">
        <v>219</v>
      </c>
      <c r="K28" s="64"/>
    </row>
    <row r="29" spans="1:11" ht="132" customHeight="1" x14ac:dyDescent="0.2">
      <c r="A29" s="36">
        <v>4</v>
      </c>
      <c r="B29" s="53" t="s">
        <v>256</v>
      </c>
      <c r="C29" s="54" t="s">
        <v>166</v>
      </c>
      <c r="D29" s="55" t="s">
        <v>170</v>
      </c>
      <c r="E29" s="55" t="s">
        <v>170</v>
      </c>
      <c r="F29" s="55" t="s">
        <v>158</v>
      </c>
      <c r="G29" s="55" t="s">
        <v>175</v>
      </c>
      <c r="H29" s="36" t="s">
        <v>257</v>
      </c>
      <c r="I29" s="87">
        <v>0</v>
      </c>
      <c r="J29" s="64"/>
      <c r="K29" s="64"/>
    </row>
    <row r="30" spans="1:11" ht="258.75" customHeight="1" x14ac:dyDescent="0.2">
      <c r="A30" s="36">
        <v>5</v>
      </c>
      <c r="B30" s="53" t="s">
        <v>205</v>
      </c>
      <c r="C30" s="54" t="s">
        <v>174</v>
      </c>
      <c r="D30" s="55" t="s">
        <v>170</v>
      </c>
      <c r="E30" s="55" t="s">
        <v>170</v>
      </c>
      <c r="F30" s="55" t="s">
        <v>158</v>
      </c>
      <c r="G30" s="36" t="s">
        <v>175</v>
      </c>
      <c r="H30" s="73" t="s">
        <v>224</v>
      </c>
      <c r="I30" s="59">
        <v>1</v>
      </c>
      <c r="J30" s="64"/>
      <c r="K30" s="64"/>
    </row>
    <row r="31" spans="1:11" ht="409.5" customHeight="1" x14ac:dyDescent="0.2">
      <c r="A31" s="36">
        <v>6</v>
      </c>
      <c r="B31" s="39" t="s">
        <v>206</v>
      </c>
      <c r="C31" s="54" t="s">
        <v>191</v>
      </c>
      <c r="D31" s="55" t="s">
        <v>172</v>
      </c>
      <c r="E31" s="55" t="s">
        <v>172</v>
      </c>
      <c r="F31" s="55" t="s">
        <v>195</v>
      </c>
      <c r="G31" s="65" t="s">
        <v>217</v>
      </c>
      <c r="H31" s="64" t="s">
        <v>258</v>
      </c>
      <c r="I31" s="59">
        <v>0.5</v>
      </c>
      <c r="J31" s="64"/>
      <c r="K31" s="64"/>
    </row>
  </sheetData>
  <mergeCells count="6">
    <mergeCell ref="A25:K25"/>
    <mergeCell ref="A1:K2"/>
    <mergeCell ref="A3:K3"/>
    <mergeCell ref="A5:K5"/>
    <mergeCell ref="A10:K10"/>
    <mergeCell ref="A17:K17"/>
  </mergeCells>
  <hyperlinks>
    <hyperlink ref="J13" r:id="rId1" xr:uid="{00000000-0004-0000-0400-000000000000}"/>
  </hyperlink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3. RENDICION DE CUENTAS</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2018-05-15T18:34:50Z</dcterms:modified>
</cp:coreProperties>
</file>